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ESSALUD\PORTAL DE TRANSPARENCIA\43. JULIO 2024 RATAR\"/>
    </mc:Choice>
  </mc:AlternateContent>
  <xr:revisionPtr revIDLastSave="0" documentId="13_ncr:1_{14A893C7-803E-4D3C-8D21-21492C256E09}" xr6:coauthVersionLast="47" xr6:coauthVersionMax="47" xr10:uidLastSave="{00000000-0000-0000-0000-000000000000}"/>
  <bookViews>
    <workbookView xWindow="-120" yWindow="-120" windowWidth="24240" windowHeight="13140" xr2:uid="{EFF586D1-45E3-49E4-9FE4-4B83473C9768}"/>
  </bookViews>
  <sheets>
    <sheet name="Locación" sheetId="1" r:id="rId1"/>
  </sheets>
  <definedNames>
    <definedName name="_xlnm._FilterDatabase" localSheetId="0" hidden="1">Locación!$A$8:$G$214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4" i="1" l="1"/>
  <c r="D211" i="1"/>
  <c r="D210" i="1"/>
  <c r="D206" i="1"/>
  <c r="D199" i="1"/>
  <c r="D198" i="1"/>
  <c r="D183" i="1"/>
  <c r="D115" i="1"/>
  <c r="D114" i="1"/>
  <c r="D89" i="1"/>
  <c r="D82" i="1"/>
  <c r="D56" i="1"/>
  <c r="D55" i="1"/>
  <c r="D54" i="1"/>
  <c r="D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CRED</author>
  </authors>
  <commentList>
    <comment ref="B28" authorId="0" shapeId="0" xr:uid="{FF077BE0-F7FD-46DF-9978-883589CD2B15}">
      <text>
        <r>
          <rPr>
            <b/>
            <sz val="9"/>
            <rFont val="Calibri"/>
            <family val="2"/>
            <scheme val="minor"/>
          </rPr>
          <t>CRED:</t>
        </r>
        <r>
          <rPr>
            <sz val="9"/>
            <rFont val="Calibri"/>
            <family val="2"/>
            <scheme val="minor"/>
          </rPr>
          <t xml:space="preserve">
SE PASA A TELEMEDICINA EL 01/12</t>
        </r>
      </text>
    </comment>
    <comment ref="B38" authorId="0" shapeId="0" xr:uid="{4586C23D-AE8D-4D47-BA7C-69800EB9656C}">
      <text>
        <r>
          <rPr>
            <b/>
            <sz val="9"/>
            <rFont val="Tahoma"/>
            <family val="2"/>
          </rPr>
          <t>CRED:</t>
        </r>
        <r>
          <rPr>
            <sz val="9"/>
            <rFont val="Tahoma"/>
            <family val="2"/>
          </rPr>
          <t xml:space="preserve">
AVISAR DR. TAIPE
</t>
        </r>
      </text>
    </comment>
    <comment ref="B168" authorId="0" shapeId="0" xr:uid="{E6E9B9E0-CF83-49FB-991E-6AEC9C76DC99}">
      <text>
        <r>
          <rPr>
            <b/>
            <sz val="9"/>
            <rFont val="Tahoma"/>
            <family val="2"/>
          </rPr>
          <t>CRED:</t>
        </r>
        <r>
          <rPr>
            <sz val="9"/>
            <rFont val="Tahoma"/>
            <family val="2"/>
          </rPr>
          <t xml:space="preserve">
empieza desdeel 01 de diciembre en GINECOOBSTETRICIA HOSP II TPTO</t>
        </r>
      </text>
    </comment>
  </commentList>
</comments>
</file>

<file path=xl/sharedStrings.xml><?xml version="1.0" encoding="utf-8"?>
<sst xmlns="http://schemas.openxmlformats.org/spreadsheetml/2006/main" count="841" uniqueCount="382">
  <si>
    <t>FORMATO</t>
  </si>
  <si>
    <t>RELACION DE PERSONAS CONTRATADAS POR LOCACION DE SERVICIOS</t>
  </si>
  <si>
    <t>ENTIDAD:</t>
  </si>
  <si>
    <t>ORGANO DESCONCENTRADO: RED ASISTENCIAL TARAPOTO</t>
  </si>
  <si>
    <t>N°</t>
  </si>
  <si>
    <t>NOMBRE COMPLETO</t>
  </si>
  <si>
    <t>DESCRIPCIÓN DEL SERVICIO</t>
  </si>
  <si>
    <t>MONTO MENSUAL S/.</t>
  </si>
  <si>
    <t>MONTO TOTAL DEL CONTRATO S/.</t>
  </si>
  <si>
    <t>PERIODO DE VIGENCIA DEL CONTRATO</t>
  </si>
  <si>
    <t>DESDE</t>
  </si>
  <si>
    <t>HASTA</t>
  </si>
  <si>
    <t xml:space="preserve">ESSALUD </t>
  </si>
  <si>
    <t>RIOS NAVARRO SAMY LAI</t>
  </si>
  <si>
    <t>LOZANO SANTANA HILLARY</t>
  </si>
  <si>
    <t>CHAVEZ ICOMEDES JANET HILMER</t>
  </si>
  <si>
    <t>CARMEN MESONES CESPEDES</t>
  </si>
  <si>
    <t>VALLES SAAVEDRA JEAN PIER</t>
  </si>
  <si>
    <t>GOMEZ ALBORNOZ DAVID CARLOS</t>
  </si>
  <si>
    <t>VELA RAMIREZ RONALD MITSUO YURI</t>
  </si>
  <si>
    <t>RIOS ATUNCAR CELMA ANTONIA</t>
  </si>
  <si>
    <t>QUILICHE GUTIERREZ JEISON JONATAN</t>
  </si>
  <si>
    <t xml:space="preserve">HUARCAYA ONTIVEROS ALBERTO ALBINO </t>
  </si>
  <si>
    <t>MILAGROS DE JESUS REATEGUI RODRIGUEZ</t>
  </si>
  <si>
    <t>MYRIAM ELIZABETH CASTILLO RIVERA</t>
  </si>
  <si>
    <t>JESUS AURELIO URIBE VERGARA</t>
  </si>
  <si>
    <t xml:space="preserve">PACHECO LEZAMA WILLIAM </t>
  </si>
  <si>
    <t>GISELLE SOTO REATEGUI</t>
  </si>
  <si>
    <t>DEL AGUILA PISCO NADIA FRANCISA</t>
  </si>
  <si>
    <t xml:space="preserve">HENRRY JAVIER TINEDO ALEMAN </t>
  </si>
  <si>
    <t>LIBNY AREVALO SALCEDO</t>
  </si>
  <si>
    <t>PALACIOS HUAN ANA KAREN</t>
  </si>
  <si>
    <t>MARIA ANGELICA FLORES VELA</t>
  </si>
  <si>
    <t>TEOFILO BERNAL PAIVA</t>
  </si>
  <si>
    <t>CARLOS ALBERTO FERNANDEZ MENDEZ</t>
  </si>
  <si>
    <t>MELISSA HIDALGO URIARTE</t>
  </si>
  <si>
    <t>MIGUEL ALVARADO JARAMILLO MOGOLLON</t>
  </si>
  <si>
    <t>EDWIN JESUS HUAMANI  CHAVEZ</t>
  </si>
  <si>
    <t>JOSE JOHNNY RUIZ CASTILLO</t>
  </si>
  <si>
    <t>SANDRA LILY LAO GONZALES DE ORTIZ</t>
  </si>
  <si>
    <t>SILVIA MILAGROS JARA GARCIA</t>
  </si>
  <si>
    <t>DILVA AGUIRRE RENGIFO</t>
  </si>
  <si>
    <t>JORGE ENRIQUE ROJAS RODRIGUEZ</t>
  </si>
  <si>
    <t>MARIA ALEJANDRA ICHAZO SANDOVAL</t>
  </si>
  <si>
    <t>ELIZABETH PINEDO ASPAJO</t>
  </si>
  <si>
    <t>LAPIZ CHISTAMA ERICK JHORDAN</t>
  </si>
  <si>
    <t>PABLO RAUL IBERICO MELENDEZ</t>
  </si>
  <si>
    <t>RICHARD EDUARDO CORTEZ CAMPOS</t>
  </si>
  <si>
    <t>ZULMA CANORIO SOLIS</t>
  </si>
  <si>
    <t>PEDRO RAFAEL SIFUENTES FLORES</t>
  </si>
  <si>
    <t>MARIEL HIBETH GAVILAN AVILA</t>
  </si>
  <si>
    <t>GREISY GUERRA AGUILAR</t>
  </si>
  <si>
    <t>CLAIRE GARATE ARMAS</t>
  </si>
  <si>
    <t>CELIA BEATRIZ VILLANUEVA BONIFACIO</t>
  </si>
  <si>
    <t>MIRIAN RUFASTO COTRINA</t>
  </si>
  <si>
    <t>RICHARD ALEXANDER ROBLES VIERA</t>
  </si>
  <si>
    <t>KATHLEEN STEFANIE RIOS MELENDEZ</t>
  </si>
  <si>
    <t>GISELA GUADALUPE FARFAN VICTORIO</t>
  </si>
  <si>
    <t>TORRES GOMEZ DIANI MEYRI</t>
  </si>
  <si>
    <t>WILSER MILLER HIDALGO FASABI</t>
  </si>
  <si>
    <t>AMASIFUEN PEREZ EDWIN</t>
  </si>
  <si>
    <t>EVELYN GRAYS MORENO LOPEZ</t>
  </si>
  <si>
    <t>ERIC RENATO PAREDES TORRES</t>
  </si>
  <si>
    <t>FLOR LORENCY VASQUEZ RUIZ</t>
  </si>
  <si>
    <t>ROXANA ELIZABETH SANCHEZ ORDOÑEZ</t>
  </si>
  <si>
    <t>MIGUEL ANTONIO PANDURO ROMERO</t>
  </si>
  <si>
    <t>JEAN MICHAEL AREVALO TRIGOSO</t>
  </si>
  <si>
    <t>VELA DEL AGUILA MICHAEL</t>
  </si>
  <si>
    <t>JULIANA ANDREA LOZANO VASQUEZ</t>
  </si>
  <si>
    <t>ROLANDO DAVID  MENDOZA FUERTES</t>
  </si>
  <si>
    <t>MARIA NOELINA IRIGOIN CHAVEZ</t>
  </si>
  <si>
    <t>JEMINA KEREM FLORES GARCIA</t>
  </si>
  <si>
    <t>PATRICIA ELENA ESTRADA LLONTOP</t>
  </si>
  <si>
    <t>MARIA CLEMENCIA BUSTAMANTE YRIGOIN</t>
  </si>
  <si>
    <t>RENE CHUQUIMARCA ACHA</t>
  </si>
  <si>
    <t>KATERY TAPULLIMA SATALAYA</t>
  </si>
  <si>
    <t>JUANITA CABRERA CORDOVA</t>
  </si>
  <si>
    <t>HEYDI STEFANI CHUQUIPIONDO TUANAMA</t>
  </si>
  <si>
    <t>JOSUE SEGUNDO SILVA ORA</t>
  </si>
  <si>
    <t>CLEVER DIAZ CIEZA</t>
  </si>
  <si>
    <t>CARMEN ROSA JARA CUBAS</t>
  </si>
  <si>
    <t>BLANCA FLOR RAMIREZ SALAS</t>
  </si>
  <si>
    <t>RONY REYNALDO RIOS MACEDO</t>
  </si>
  <si>
    <t>MILAGRITOS BELEN VARGAS DAVILA</t>
  </si>
  <si>
    <t>DIANA DURAND CHAVEZ</t>
  </si>
  <si>
    <t>NERINA TORRES VASQUEZ</t>
  </si>
  <si>
    <t>MARISELLY NOAHLY JIMENO SUELPERES</t>
  </si>
  <si>
    <t>DAVID RENGIFO REATEGUI</t>
  </si>
  <si>
    <t>ATAMAIRA JESUS HUERTA RIERA</t>
  </si>
  <si>
    <t>NEYSHA HARUMI MERCADO MOLINA</t>
  </si>
  <si>
    <t>LESLY DE JESUS LUNA URRUNAGA</t>
  </si>
  <si>
    <t>LORENA DEL PILAR ALVARADO DAVILA</t>
  </si>
  <si>
    <t>MANOLO FLORES FLORES</t>
  </si>
  <si>
    <t>JOSE LUIS MORALES YSUHUAYLAS</t>
  </si>
  <si>
    <t>LUIS IVAN OLIVAR PANDURO</t>
  </si>
  <si>
    <t>JENIFFER GARCIA CARDENAS</t>
  </si>
  <si>
    <t>GUESSENY EDITH LAURA PRECIADO PORTILLA</t>
  </si>
  <si>
    <t>MYRYAM CRYSTAL CHAVEZ CULQUI</t>
  </si>
  <si>
    <t xml:space="preserve"> SILVIA KARELY GRANDEZ AYACHI</t>
  </si>
  <si>
    <t>JOSE EDUARDO RIOS ARMAS</t>
  </si>
  <si>
    <t>DEYSI LOZANO CHUQUIMARCA</t>
  </si>
  <si>
    <t>MARIA ELENA CRUZ TARRILLO</t>
  </si>
  <si>
    <t>ANA KARINA  PAIMA AGUIERRE</t>
  </si>
  <si>
    <t>JERSON ENRIQUE USHIÑAHUA VELA</t>
  </si>
  <si>
    <t>CHARLY GABRIEL MEGO PEZO</t>
  </si>
  <si>
    <t>PIERO JAIR MURRIETA SILVANO</t>
  </si>
  <si>
    <t>JAVIER FELIPE ZAGACETA GARCIA</t>
  </si>
  <si>
    <t>ASTRID ATEPHANY URIBE GONZALES</t>
  </si>
  <si>
    <t>JUDITH  JANET DELGADO FERNANDEZ</t>
  </si>
  <si>
    <t>JURO MEDINA PILAR</t>
  </si>
  <si>
    <t>TENAZOA SALAS  POLITA DEL CARMEN</t>
  </si>
  <si>
    <t>INUMA PEREZ VICTOR MANUEL</t>
  </si>
  <si>
    <t>SANDRA MELINA CARDENAS VASQUEZ</t>
  </si>
  <si>
    <t>LUIS LIZARDO GOMEZ VILLANUEVA</t>
  </si>
  <si>
    <t>BERTHA LUZ FLORES FASANANDO</t>
  </si>
  <si>
    <t>DANIEL ELIAS LIÑAN PAIRAZAMAN</t>
  </si>
  <si>
    <t>GINA PATRICIA PAIMA RIVADENEIRA</t>
  </si>
  <si>
    <t>TATIANA PIEDAD AREVALO DEL AGUILA</t>
  </si>
  <si>
    <t>OCAMPO CASIQUE BLANCA</t>
  </si>
  <si>
    <t>VICTOR ADAN VALLES GUERRERO</t>
  </si>
  <si>
    <t>ROSITA ANGY PEREZ JOSEPH</t>
  </si>
  <si>
    <t>CELLY ABIGAIL BAUTISTA RUIZ</t>
  </si>
  <si>
    <t>DINA JAQUELY TORRES CONTRERAS</t>
  </si>
  <si>
    <t>ELOYVITH OCHAVANO MACAHUACHI</t>
  </si>
  <si>
    <t>CIELITO KAYNA RUIZ VELA</t>
  </si>
  <si>
    <t>ERLITA JULCA HUANCAS</t>
  </si>
  <si>
    <t>LLANINA CHAVEZ PINEDO</t>
  </si>
  <si>
    <t>ABILIA YERALDIN SANTOS ARANGO</t>
  </si>
  <si>
    <t>FLORES SANGAMA WENDY ABIGAIL</t>
  </si>
  <si>
    <t>ALEX IVAN PINTADO NEIRA</t>
  </si>
  <si>
    <t>BEKY SARAI RIOS DIAZ</t>
  </si>
  <si>
    <t>KARITO CHISTAMA REYES</t>
  </si>
  <si>
    <t>MARIETH ARMAS PAREDES</t>
  </si>
  <si>
    <t>KIARA ALEXANDRA ALVAN RUIZ</t>
  </si>
  <si>
    <t>CINTYA CAROLYN MONTES GONZALES</t>
  </si>
  <si>
    <t>NELLY LEYDI ROJAS MEDINA</t>
  </si>
  <si>
    <t>JAIRO VENTURA CONTRERAS</t>
  </si>
  <si>
    <t>MONICA REGUERA BRAVO</t>
  </si>
  <si>
    <t>NATALI ELDA CHANDUCAS CASTRO</t>
  </si>
  <si>
    <t>FERNANDO FASANANDO DIAZ</t>
  </si>
  <si>
    <t>GREISY ISUIZA ISHUIZA</t>
  </si>
  <si>
    <t>GLORIA ISABEL GARCIA MEZA</t>
  </si>
  <si>
    <t>DIANA ESTHER MARIANO PANDURO</t>
  </si>
  <si>
    <t>KAREN ESTEFANY GARATE RUIZ</t>
  </si>
  <si>
    <t>ANATOLIA GATICA RODRIGUEZ</t>
  </si>
  <si>
    <t>MARISOL DELGADO HIDALGO</t>
  </si>
  <si>
    <t>VASQUEZ RODRIGUEZ GENESIS DEL ROSARIO</t>
  </si>
  <si>
    <t>BRANDON GREGORY FIGUEROA VALDEZ</t>
  </si>
  <si>
    <t>KRISTEL NAYLI FUENTES MURRIETA</t>
  </si>
  <si>
    <t>ZUJEY FLORES TORRES</t>
  </si>
  <si>
    <t>BETSABE ADALIA VERGARA ROSALES</t>
  </si>
  <si>
    <t>VICTOR MANUEL CARRANZA VILLANUEVA</t>
  </si>
  <si>
    <t>JUAN CARLOS HIDALGO MOZOMBITE</t>
  </si>
  <si>
    <t>KATTY GIANINA GAVIRIA RIOS</t>
  </si>
  <si>
    <t>MIRIAM SOLEDAD ISMIÑO RIQUELME</t>
  </si>
  <si>
    <t>GISSELLA CARMIN GONZALES ARMAS</t>
  </si>
  <si>
    <t>MANDUJANO VILCHEZ JONATHAN ISRAEL ARMANDO</t>
  </si>
  <si>
    <t>MIGUEL ANGEL UGARTE CHAMORRO</t>
  </si>
  <si>
    <t>JORGE ALONSO GOMEZ ARRUE</t>
  </si>
  <si>
    <t>OSHIRO JAVIER MICHUY ZEGARRA</t>
  </si>
  <si>
    <t>ROMINA VILLAVICENCIO GARDINI</t>
  </si>
  <si>
    <t>ELOY CHARLES MURAYARI PEREZ</t>
  </si>
  <si>
    <t>RAMSES SALOMON PEREA  PEREA</t>
  </si>
  <si>
    <t>CECI LUZ TANGOA VASQUEZ</t>
  </si>
  <si>
    <t>KATHIA VILLAVERDE VASQUEZ</t>
  </si>
  <si>
    <t>SHARON KRISTELL GARAY TUANAMA</t>
  </si>
  <si>
    <t>MICHAEL FLORES GONZALES</t>
  </si>
  <si>
    <t>ELMER HERACLIO ZAVALETA VELASQUEZ</t>
  </si>
  <si>
    <t>DANTE FELIX VASQUEZ GONZALES</t>
  </si>
  <si>
    <t>CLAUDIO ANDRE SALDAÑA SANJURJO</t>
  </si>
  <si>
    <t>HECTOR ARTURO GUEVARA CHAVEZ</t>
  </si>
  <si>
    <t>SILVIA CRISTINA QUEVEDO BARDALEZ</t>
  </si>
  <si>
    <t>HAROLD CAMINO PINEDO</t>
  </si>
  <si>
    <t>MIGUEL CALDERON DAVILA</t>
  </si>
  <si>
    <t>GARCIA TRIGOSO CLAUDIA INES</t>
  </si>
  <si>
    <t>MERY PAREDES TORRES</t>
  </si>
  <si>
    <t>RAUL PAREDES ALVA</t>
  </si>
  <si>
    <t>JULIO CESAR DELGADO UPIACHIHUA</t>
  </si>
  <si>
    <t>CARLOS IVAN CARHUAMACA MATOS</t>
  </si>
  <si>
    <t>ESTHELA DE JESUS GOMEZ ROSAL</t>
  </si>
  <si>
    <t>PANDURO MEGO MANUEL ERNESTO</t>
  </si>
  <si>
    <t>SHARON DAYANA RAMOS DIAZ</t>
  </si>
  <si>
    <t>FRANK HARRY PEREYRA SALDAÑA</t>
  </si>
  <si>
    <t>EMMELINE VICTORIA ALVARADO GARCIA</t>
  </si>
  <si>
    <t>ELVIS FREDY CRIOLLO SANCHEZ</t>
  </si>
  <si>
    <t>LUCILA MORELIA BRAVO BARTRA</t>
  </si>
  <si>
    <t>CARMEN ROSA QUINTOS SANCHEZ</t>
  </si>
  <si>
    <t>CESAR ESCOLASTICO TANANTA SALDAÑA</t>
  </si>
  <si>
    <t>JANINA BARDALEZ SANCHEZ</t>
  </si>
  <si>
    <t>JOSE WIMAN VILLANUEVA AGIP</t>
  </si>
  <si>
    <t>RINA PIZANGO USHIÑAHUA</t>
  </si>
  <si>
    <t>CONTRATACION POR LOCACION DE SERVICIO DE MEDICO ESPECIALISTA EN REUMATOLOGIA TEMPORAL PARA EL HOSPITAL BASE II DE LA RED ASISTENCIAL DE TARAPOTO</t>
  </si>
  <si>
    <t>CONTRATACION POR LOCACION DE SERVICIO DE UN MEDICO ESPECIALISTA ENDOCRINOLOGO TEMPORAL PARA EL HOSPITAL BASE II DE LA RED ASISTENCIAL DE TARAPOTO</t>
  </si>
  <si>
    <t>CONTRATACION POR LOCACION DE SERVICIO DE UN MEDICO ESPECIALISTA EN NEUROLOGIA TEMPORAL PARA EL HOSPITAL BASE II DE LA RED ASISTENCIAL DE TARAPOTO</t>
  </si>
  <si>
    <t>CONTRATACION POR LOCACION DE SERVICIO DE UN MEDICO ESPECIALISTA EN INFECTOLOGIA PARA EL SERVICIO DE MEDICINA TEMPORAL PARA EL HOSPITAL BASE II DE LA RED ASISTENCIAL DE TARAPOTO</t>
  </si>
  <si>
    <t>CONTRATACION POR LOCACION DE SERVICIO DE UN MEDICO ESPECIALISTA EN HEMATOLOGIA  TEMPORAL PARA EL HOSPITAL BASE II DE LA RED ASISTENCIAL DE TARAPOTO</t>
  </si>
  <si>
    <t>CONTRATACION POR LOCACION DE SERVICIO DE TRES MEDICOS  ESPECIALISTA EN PSIQUIATRIA PARA EL SERVICIO DE MEDICINA TEMPORAL PARA EL HOSPITAL BASE II DE LA RED ASISTENCIAL TPTO</t>
  </si>
  <si>
    <t>CONTRATACION POR LOCACION  DE SERVICIO DE UN (01) MEDICO ESPECIALISTA  EN MEDICINA FISICA Y REHABILITACION PARA EL SERVICIO DE MEDICINA - TEMPORAL DEL HOSPITAL BASE II DE LA RED ASISTENCIAL TPTO DEL SEGURO SOCIAL DE SALUD-ESSALUD</t>
  </si>
  <si>
    <t>CONTRATACION POR LOCACION DE SERVICIOS DE PROFESIONAL LICENCIADO EN PSICOLOGIA TEMPORAL PARA EL HOSPITAL II TARAPOTO DE LA RED ASISTENCIAL TARAPOTO</t>
  </si>
  <si>
    <t>CONTRATACION POR LOCACION DE SERVICIO   MEDICO  ESPECIALISTA EN MEDICINA INTENSIVA  PARA EL SERVICIO DE MEDICINA TEMPORAL PARA EL HOSPITAL BASE II DE LA RED ASISTENCIAL DE TARAPOTO DEL SEGURO SOCIAL DE ESSALUD.</t>
  </si>
  <si>
    <t>CONTRATACION POR LOCACION DE SERVICIO DE UN PERSONAL DE APOYO ADMINISTRATIVO PROGRAMADOR PROFESIONAL TEMPORALPARA DEPARTAMENTO DE MEDICINA Y SERV DEL DEP DE CIRUGIA DE HOP II TPTO DE RATAR</t>
  </si>
  <si>
    <t>CONTRATAR POR LOCACION DE SERVICIO DE UN APOYO ADMINISTRATTIVO TEMPORAL PARA EL DEPARTAMENTO DE CIRUGIA Y SERVICIOS DEL HOP II TPTO DE LA RATAR</t>
  </si>
  <si>
    <t>CONTRATATACION POR LOCACION DE SERVICIOS DE UN MEDICO ESPECIALISTA EN OFTALMOLOGIA TEMPORAL PARA EL HOSPITAL II TRAPOTO DE LA RED ASISTENCIAL TARAPOTO.</t>
  </si>
  <si>
    <t>CONTRATACION POR LOCACION DE SERVICIO CIRUJANO DENTISTA TEMPORAL DEL DEPARTAMENTO DE CIRUGIA PARA EL HOSPITAL II TPTO DE LA RATAR</t>
  </si>
  <si>
    <t>CONTRATAR POR LOCACION DE SERVICIO UN PERSONAL DE APOYO ADMINISTRATIVO TEMPORAL PARA EL CENTRO DE ATENCION PRIMARIA- MORALES</t>
  </si>
  <si>
    <t>CONTRATACION POR LOCACION DE SERVICIOS DE UN MEDICO ESPECIALISTA EN MEDICINA FAMILIAR Y COMUNICTARIA- TEMPORAL DEL HOSPITAL BASE II DE LA RED ASISTENCAIL TARAPOTO DEL SEGURO SOCIAL DE SALUD - ESSALUD</t>
  </si>
  <si>
    <t>CONTRATACION POR LOCACION DE SERVICIOS DE UN MEDICO CIRUJANO TEMPORAL PARA EL PROGRAMA PADOMI DE LARED ASISTENCIAL TARAPOTO</t>
  </si>
  <si>
    <t>CONTRATACION DE SERVICIOS DE UN MEDICO ESPECIALISTA EN  GERIATRA TEMPORAL PARA EL PROGRAMA PADOMI DE  LA RED ASISTENCIAL TARAPOTO</t>
  </si>
  <si>
    <t>CONTRATACION POR LOCACION DE SERVICIO DE LICENCIADO EN PSICOLOGIA-TEMPORAL PARA EL SERVICIO DE TELEMEDICINA DEL HOSPITAL II DE LA RATAR</t>
  </si>
  <si>
    <t>CONTRATACION POR LOCACION DE SERVICIO DE OBSTETRA-TEMPORAL PARA EL SERVICIO DE TELEMEDICINA DEL HOSPITAL II DE LA RATAR</t>
  </si>
  <si>
    <t>SERVICIO DE LICENCIADO EN ENFERMERIA PARA REALIZAR CUIDADOS DE ENFERMERIA TEMPORAL EN AREAS CRITICAS Y NO CRITICAS DEL HOSPITAL II TPTO</t>
  </si>
  <si>
    <t>CONTRATACION POR  LOCACION DE SERVICIO DE MEDICO ESPECIALISTA EN MEDICINA INTERNA-TEMPORAL PARA EL HOSPITAL II DE  LA RED ASISTENCIAL TARAPOTO- TELEMEDICINA</t>
  </si>
  <si>
    <t xml:space="preserve">CONTRATACION POR LOCACION DE SERVICIO DE DOS (02)  MEDICO CIRUJANO TEMPORAL PARA TELEMEDICINA DEL HOSPITAL BASE II DE LA RATAR </t>
  </si>
  <si>
    <t>CONTRATACION  POR LOCACION DE SERVICIOS DE UN CIRUJANO DENTISTA TEMPORAL PARA LA ATENCION DESCENTRALIZADA DEL PRIMER NIVEL DE ATENCION EN LA PROVINCIA DE PICOTA HOSP II DE LA RATAR</t>
  </si>
  <si>
    <t>CONTRATACION  POR LOCACION DE SERVICIOS DE UN PROFESIONAL OBSTETRA TEMPORAL PARA LA ATENCION DESCENTRALIZADA DEL PRIMER NIVEL DE ATENCION EN LA PROVINCIA DE PICOTA HOSP II DE LA RATAR</t>
  </si>
  <si>
    <t>CONTRATACION  POR LOCACION DE SERVICIOS DE UN TECNICO EN FARMACIA TEMPORAL PARA LA ATENCION DESCENTRALIZADA DEL PRIMER NIVEL DE ATENCION EN LA PROVINCIA DE PICOTA HOSP II DE LA RATAR</t>
  </si>
  <si>
    <t>CONTRATACION  POR LOCACION DE SERVICIOS DE UN MEDICO GENERAL TEMPORAL PARA LA ATENCION DESCENTRALIZADA DEL PRIMER NIVEL DE ATENCION EN LA PROVINCIA DE PICOTA HOSP II DE LA RATAR</t>
  </si>
  <si>
    <t>CONTRATACION POR LOCACION DE SERVICIOS DE UN LICENCIADO EN ENFERMERIA  TEMPORALPARA LA CAP PICOTA DE LA RATAR</t>
  </si>
  <si>
    <t>CONTRATACION POR LOCACION DE SERVICIO   PROFESIONAL QUIMICO FARMACEUTICO TEMPORAL    PARA EL HOSPITAL I JUANJUI DE LA RATAR</t>
  </si>
  <si>
    <t>CONTRATACION POR LOCACION DE SERVICIO  PROFESIONAL TECNOLOGO MEDICO EN LABORATORIO TEMPORAL  PARA EL HOSPITAL I JUANJUI DE LA RATAR</t>
  </si>
  <si>
    <t>CONTRATAR DE FORMA TEMPORAL POR LOCACION DE SERVICIO, EL SERVICIO DE TECNOLOGIA MEDICA EN TERAPIA FISICA Y REHABILITACION TEMPORAL PARA EL HOSPITAL I JUANJUI DE LA RED ASISTENCIAL  DE  TARAPOTO.</t>
  </si>
  <si>
    <t>CONTRATAR DE FORMA TEMPORAL POR LOCACION DE SERVICIO, EL SERVICIO DE ENFERMERIA PARA EL HOSPITAL I JUANJUI DE LA RED ASISTENCIAL  DE  TARAPOTO.</t>
  </si>
  <si>
    <t>CONTRATAR DE FORMA TEMPORAL POR LOCACION DE SERVICIO, EL SERVICIO DE MEDICINA GENERAL PARA EL HOSPITAL I JUANJUI DE LA RED ASISTENCIAL DE TARAPOTO.</t>
  </si>
  <si>
    <t>CONTRATAR DE FORMA TEMPORAL POR LOCACION DE SERVICIO, EL SERVICIO DE OBSTETRICIA PARA EL HOSPITAL I JUANJUI DE LA RED ASISTENCIAL DE TARAPOTO.</t>
  </si>
  <si>
    <t>CONTRATAR DE FORMA TEMPORAL POR LOCACION DE SERVICIO, EL SERVICIO DE PSICOLOGIA PARA EL HOSPITAL I JUANJUI DE LA RED ASISTENCIAL DE TARAPOTO.</t>
  </si>
  <si>
    <t>CONTRATAR DE FORMA TEMPORAL POR LOCACION DE SERVICIO, EL SERVICIO DE TECNICO EN LABORATORIO  PARA EL HOSPITAL I JUANJUI DE LA RED ASISTENCIAL DE TARAPOTO.</t>
  </si>
  <si>
    <t>CONTRATACION POR LOCACION DE SERVICIO DE TRES  MEDICOS  ESPECIALISTA EN MEDICINA INTERNA PARA EL SERVICIO DE MEDICINA TEMPORAL PARA EL HOSPITAL BASE II DE LA RED ASISTENCIAL DE TARAPOTO DEL SEGURO SOCIAL DE ESSALUD.</t>
  </si>
  <si>
    <t>CONTRATACION POR LOCACION DE SERVICIO DE MEDICO  ESPECIALISTA EN MEDICINA INTERNA PARA EL SERVICIO DE MEDICINA TEMPORAL PARA EL HOSPITAL BASE II DE LA RED ASISTENCIAL DE TARAPOTO DEL SEGURO SOCIAL DE ESSALUD.</t>
  </si>
  <si>
    <t>CONTRATACION POR LOCACION DE SERVICIOS DE UN MEDICO CIRUJANO TEMPORAL PARA EL PROGRAMA PADOMI DE LA RED ASISTENCIAL TARAPOTO</t>
  </si>
  <si>
    <t>CONTRATAR DE FORMA TEMPORAL POR LOCACION DE SERVICIO, EL SERVICIO DE CONTROL DE PERSONAL  PARA EL HOSPITAL I JUANJUI DE LA RED ASISTENCIAL DE TARAPOTO.</t>
  </si>
  <si>
    <t>CONTRATACION POR LOCACION DE SERVICIOS DE UN ANALISTA EN PROGRAMACION Y VERIFICACION DE SERVICIOS NO PERSONALES, ADMINISTRATIVOS Y ASISTENCIALES – TEMPORAL PARA LA UNIDAD DE ADQUISICIONES, INGENIERIA HOSPITALARIA Y SERVICIOS DE LA RED ASISTENCIAL TARAPOTO.</t>
  </si>
  <si>
    <t>CONTRATACION POR LOCACION DE SERVICIOS DE UN ANALISTA EN PROGRAMACION DE BIENES Y SERVICIOS-TEMPORAL PARA LA UNIDAD DE ADQUISICIONES, INGENIERIA HOSPITALARIA Y SERVICIOS DE LA RED ASISTENCIAL TPTO</t>
  </si>
  <si>
    <t>CONTRATACION POR LOCACION DE SERVICIOS DE UN ANALISTA EN PROGRAMACION DE SERVICIOS DE GESTION Y TRAMITES DE ADQUISICION DE BOLETOS AEREOS POR ACUERDO MARCO- TEMPORAL PARA LA UNIDAD DE ADQUISICIONES, INGENIERIA DE LA UNIDAD DE ADQUISICIONES, INGENIERIA HOSPITALARIA Y SERVICIOS DE LA RED ASISTENCIAL TARAPOTO</t>
  </si>
  <si>
    <t>CONTRATACION POR LOCACION DE SERVICIOS DE UNANALISTA EN PROGRAMACION DE BIENES Y SERVICIOS TEMPORAL PARA LA UNIDAD DE ADQUISICIONES, INGENIERIA HOSPITALARIA Y SERVICIOS DE LA RATAR</t>
  </si>
  <si>
    <t>CONTRATACION DE UN ANALISTA EN PROGRAMACION DE SERVICIOS – TEMPORAL PARA EL AREA DE FACTURACION DE SERVICIOS DE LA UNIDAD DE ADQUISICIONES, INGENIERIA HOSPITALARIA Y SERVICIOS DE LA RED ASISTENCIAL TARAPOTO.</t>
  </si>
  <si>
    <t>CONTRATACION DE SERVICIO DE ACTIVIDADES DE CONTROL DE PROCEDIMIENTOS PRESUPUESTALES TEMPORAL PARA LA UNIDAD DE FINANZAS DE LA RED ASISTENCIAL TARAPOTO</t>
  </si>
  <si>
    <t>CONTRATACION DEL SERVICIO DE VALORIZACIONES DE LA CARTERA DE TERCEROS NO ASEGURADOS- TEMPORAL DE LA RATAR</t>
  </si>
  <si>
    <t>CONTRATACION POR LOCACION DE SERVICIO  TEMPORAL DE TECNICO ADMINISTRATIVO TEMPORAL  PARA EL SERVICIO DE DIAGNOSTICO POR IMÁGENES PARA  EL HOSPITAL II DE LA RATAR</t>
  </si>
  <si>
    <t>CONTRATACION POR LOCACION DE SERVICIOS DE UN PROFESIONAL DE APOYO ADMINISTRATIVO E INFORMATICO TEMPORAL PARA LA OFICINA DE COORDINACION DE PRESTACIONES Y ATENCION PRIMARIA DE LA RED ASISTENCIAL TPTO</t>
  </si>
  <si>
    <t>CONTRATACION POR LOCACION DE SERVICIO DE  ASISTENTE ADMINISTRATIVO- TEMPORAL PARA LA POSTA MEDICA DE LAMAS DE LA RED ASISTENCIAL TARAPOTO</t>
  </si>
  <si>
    <t>CONTRATACION  POR LOCACION DE SERVICIO DE UN APOYO ADMINISTRATTIVO TEMPORAL PARA EL SERVICIO DE PATOLOGIA CLINICA DEL HOP II TPTO DE LA RATAR</t>
  </si>
  <si>
    <t>CONTRATACION POR LOCACION DE SERVICIO DE ASISTENTE ADMINISTRATIVO TEMPORAL PARA LA OFICINA DE ADMINISTRACION DE LA RED ASISTENCIAL TARAPOTO</t>
  </si>
  <si>
    <t>CONTRATACION POR LOCACION DE SERVICIO  TECNICO EN LABORATORIO CLINICO- TEMPORAL PARA EL SERVICIO DE PATOLOGIA CLINICA DE LA RATAR</t>
  </si>
  <si>
    <t>CONTRATACION POR LOCACION DE SERVICIO DE TECNICO EN LABORATORIO CLINICO TEMPORAL PARA EL SERVICIO DE PATOLOGIA DE LA RATAR</t>
  </si>
  <si>
    <t>CONTRATACION POR LOCACION DE SERVICIO DE TECNICO EN LABORATORIO CLINICOPARA EL AREA FUNCIONAL DE EMERGENCIA DEL SERVICIO DE PATOLOGIA DEL HOSP II DE LA RATAR</t>
  </si>
  <si>
    <t>CONTRATACION POR LOCACION DE SERVICIO DE TECNICO EN LABORATORIO CLINICO TEMPORAL PARA EL SERVICIO DE ANATOMIA PATOLOGICA DEL HOP II  DE LA RATAR</t>
  </si>
  <si>
    <t>CONTRATACION POR LOCACION DE SERVICIOS DE CINCO (05) LICENCIADOS TECNOLOGO MEDICO EN LABORATORIO CLINICO Y ANATOMIA PATOLOGICA Y/O BIOLOGO - TEMPORAL PARA EL SERVICIO DE PATOLOGIA CLINICA DEL HOSPITAL II TARAPOTO DE LA RED ASISTENCIAL TARAPOTO.</t>
  </si>
  <si>
    <t>CONTRACION  POR LOCACION DE SERVICIO DE TEMPORAL DE UN  PERSONAL APOYO ASDMINISTRATIVO PARA LA POSTA MEDICA BELLAVISTA DE LA RATAR</t>
  </si>
  <si>
    <t xml:space="preserve">CONTRATACION POR LOCACION DE SERVICIOS DE UN PROFESIONAL  TECNICO EN ENFERMERIA TEMPORAL PARA EL CENTRO MEDICO MORALES DE LA RATAR </t>
  </si>
  <si>
    <t>CONTRATACION POR LOCACION DE SERVICIO DE UN PROFESIONAL LICENCIADO EN ENFERMERIA TEMPORAL PARA EL CAP MORALES</t>
  </si>
  <si>
    <t>CONTRATACION POR LOCACION DE SERVICIO DE UN  PROFESIONAL OBSTETRA TEMPORAL PARA EL CAP MORALES</t>
  </si>
  <si>
    <t>CONTRATACION POR LOCACION DE SERVICIO DE UN PROFESIONAL OBSTETRA TEMPORAL PARA EL CAP MORALES</t>
  </si>
  <si>
    <t>CONTRATACION POR LOCACION DE SERVICIO DE UN QUIMICO FARMACEUTICO TEMPORAL PARA EL SERVICIO DE LA FARMACIA DEL CENTRO DE ATENCION PRIMARIA MORALES DE LA RATAR</t>
  </si>
  <si>
    <t>CONTRATACION POR LOCACION DE SERVICIO DE MEDICO CIRUJANO TEMPORAL PARA EL SERVICIO DE MEDICINA DEL  CAP MORALES DE LA RATAR</t>
  </si>
  <si>
    <t>CONTRATACION POR LOCACION DE SERVICIOS DE UN MEDICO ESPECIALISTA EN NEFROLOGIA-TEMPORAL PARA EL HOSPITAL BASE II DE LA RED ASISTENCIAL TARAPOTO.</t>
  </si>
  <si>
    <t>CONTRATACION  POR LOCACION DE SERVICIO  DE UN APOYO ADMINISTRATTIVO TEMPORAL PARA LA JEFATURA  DE SERVICIO DE ENFERMERIA DE LA  RATAR</t>
  </si>
  <si>
    <t>CONTRATACION POR LOCACION DE SERVICIOS DE TECNICO EN ENFERMERIA PÁRA LA POSTA MEDICA DE LAMAS DE LA RATAR</t>
  </si>
  <si>
    <t>CONTRATACION POR LOCACION DE SERVICIOS DE TECNICO EN ENFERMERIA ÁRA LA POSTA MEDICA DE LAMAS DE LA RATAR</t>
  </si>
  <si>
    <t>CONTRATAR EL SERVICIO DE UN DIGITADOR ASISTENCIAL EN EL SERVICIO DE MEDICINA FISICA Y REHABILITACION DEL HOSP II DE LA RATAR</t>
  </si>
  <si>
    <t>CONTRATACION POR LOCACION DE SERVICIOS DE MEDICO GENERAL PARA LA POSTA MEDICA DE SAPOSOA DE LA RATAR</t>
  </si>
  <si>
    <t>CONTRACION  POR LOCACION DE SERVICIO TEMPORAL DE MEDICO CIRUJANO PARAEL AREA DE MEDICINA GENERAL PARA LA POSTA MEDICA BELLAVISTA DE LA RATAR</t>
  </si>
  <si>
    <t>CONTRATACION POR LOCACION DE SERVICIOS DE UN TECNICO DE LABORATORIO TEMPORAL PARA POSTA MEDICA DE SAPOSOA</t>
  </si>
  <si>
    <t>CONTRATACION POR LOCACION DE SERVICIO DE DOS DIGITADORES ASISTENCIALES PARA EL SERVICIO DE ADMISION DE EMERGENCIA DE LA UNIDAD DE ADMINSION DE REGISTROS MEDICOS REFERENCIAS Y CONTRAREFERENCIAS DE LA RED ASISTENCIAL TARAPOTO.</t>
  </si>
  <si>
    <t>CONTRATACION POR LOCACION DE SERVICIOS DE CUATRO (04) TECNICOS EN FARMACIA- TEMPORAL PARA LA FARMACIA DE CENTRO QUIRURGICO EN EL SERVICIO DE FARMACIA DE LA RATAR</t>
  </si>
  <si>
    <t>CONTRATACION POR LOCACION DE SERVICIOS DE CUATRO (04) TECNICOS EN FARMACIA PARA ATENCION 24 HRS DE LA FARMACIA DE CENTRO QUIRURGICO DEL SERVICIO DE FARMACIA  DE LA RATAR</t>
  </si>
  <si>
    <t>CONTRATACION POR LOCACION DE SERVICIOS DE  TECNICO EN FARMACIA- TEMPORAL PARA FARMACIA DEDISPENSACION DE MEDICAMENTOS DOSIS UNITARIA  EN EL SERVICIO DE FARMACIA DE LA RATAR</t>
  </si>
  <si>
    <t>CONTRATACION POR LOCACION DE SERVICIOS DE TRES (03) TECNICOS EN FARMACIA- TEMPORAL PARA LA FARMACIA DE CONSULTA EXTERNA EN EL SERVICIO DE FARMACIA DE LA RATAR</t>
  </si>
  <si>
    <t>CONTRATACION POR LOCACION DE SERVICIO DE UN TECNICO EN COMPUTACION E INFORMATICA -TEMPORAL PARA FARMACIA EL SERVICIO DE  FARMACIA DE LA RATAR</t>
  </si>
  <si>
    <t>CONTARTACION POR LOCACION DE SERVICIO ASISTENCIAL DE TECNICO EN COMPUTACION E INFORMATICA - TEMPORAL PARA FARMACIA DE DISPOSITIVOS MEDICOS EN EL SERVICIO DE  FARMACIA DE LA RATAR</t>
  </si>
  <si>
    <t>CONTRATACION POR LOCACION DE SERVICIO DE UN QUIMICO FARMACEUTICO PARA EL AREA DE FARMACOTECNIA EN EL SERVICIO DE  FARMACIA DE LA RATAR</t>
  </si>
  <si>
    <t>CONTRATACION POR LOCACION DE SERVICIOS DE UN QUIMICO FARMACEUTICO TEMPORAL PARA FARMACIA DE CONSULTA EXTERNA EN EL SERVICIO DE FARMACIA DE LA RATAR</t>
  </si>
  <si>
    <t>CONTRATACION POR LOCACION DE SERVICIOS DE UN QUIMICO FARMACEUTICO TEMPORAL PARA FARMACIA DE CENTRO QUIRURGICO EN EL SERVICIO DE FARMACIA DE LA RATAR</t>
  </si>
  <si>
    <t>CONTRATACION POR LOCACION DE SERVICIOS DE UN QUIMICO FARMACEUTICO TEMPORAL PARA FARMACIA DE DISPOSITIVOS MEDICOS EN EL SERVICIO DE FARMACIA DE LA RATAR</t>
  </si>
  <si>
    <t>CONTRATACION POR LOCACION DE SERVICIOS DE  DOS (02) QUIMICO FARMACEUTICO TEMPORAL PARA FARMACIA DE DISPENSACION DE MEDICAMENTOS DOSIS UNITARIA EN EL SERVICIO DE FARMACIA DE LA RATAR</t>
  </si>
  <si>
    <t>CONTRATACION POR LOCACION DE SERVICIOS DE DOS (02) QUIMICOS FARMACEUTICO TEMPORAL PARA FARMACIA DE DISPENSACION DE MEDICAMENTOS DOSIS UNITARIA  EN EL SERVICIO DE FARMACIA DE LA RATAR</t>
  </si>
  <si>
    <t>CONTRATACION POR LOCACION DE  SERVICIO DE UN ASISTENTE  ADMINISTRATIVA TEMPORAL PARA OGIT DEL HOSPITAL II TPTO</t>
  </si>
  <si>
    <t>CONTRATACION POR LOCACION DE SERVICIO DE  TECNOLOGO MEDICO RADIOLOGO -  TEMPORAL PARA EL SERVICIO DE DIAGNOSTICO POR IMÁGENES PARA  EL HOSPITAL II DE LA RATAR</t>
  </si>
  <si>
    <t>CONTRACION  POR LOCACION DE SERVICIO DE TEMPORAL DE UN  PERSONAL TECNICO EN ENFERMERIA I PARA LA POSTA MEDICA BELLAVISTA DE LA RATAR</t>
  </si>
  <si>
    <t>CONTRATACION POR LOCACION DE SERVICIOS DE UN ABOGADO TEMPORAL PARA RECURSOS HUMANOS DE LA RATAR</t>
  </si>
  <si>
    <t>CONTRATACION POR LOCACION DE SERVICIO DE UN ANALISTA ADMINISTRATIVO DE CONDUCCION Y EJECUCION DE LOS PROCESOS DE SELECION Y VALORIZACION DE HORAS EXTRAS Y HORAS RPCT- TEMPORAL  PARA LA UNIDAD DE RECURSOS HUMANOS DE LA OFICINA DE ADMINISTRACION DE LA RATAR</t>
  </si>
  <si>
    <t>CONTRATACION POR LOCACION DE SERVICIOS DE UN ESPECIALISTA ADMINISTRATIVO PARA EL REGISTRO Y CONTROL DE ASISTENCIA DE PERSONAL- TEMPORAL PARA LA UNIDAD DE RECURSOS HUMANOS DE LA OFICINA DE ADMINISTRACION DE LA RATAR</t>
  </si>
  <si>
    <t>CONTRATACION POR LOCACION DE SERVICIOS DE UN PROFESIONAL INGENIERO AMBIENTAL- TEMPORAL PARA EL AREA DE MATENIMIENTO DE LA UNIDAD DE ADQUISICIONES, INGENIERIA HOSPITALARIA Y SERVICIOS DE LA RED ASISTENCIAL TARAPOTO</t>
  </si>
  <si>
    <t>CONTRATACION POR LOCACION DE SERVICIOS DE UN SUPERVISOR DE EQUIPOS ELECTROMECANICOS Y PLANTA DE OXIGENO-TEMPORAL PARA EL AREA DE MANTENIMIENTO  DE LA UNIDAD DE ADQUISICIONES, INGENIERIA HOSPITALARIA Y SERVICIOS DE LA RED ASISTENCIAL TARAPOTO</t>
  </si>
  <si>
    <t>CONTRATACION  POR LOCACION DE SERVICIOS DE SUPERVISOR DE MANTENIMEITNO DE INFRAESTRUCTURA Y SERVICIOS GENERALES TEMPORAL DE LOS CENTROS ASISTENCIALES DE LA RATAR</t>
  </si>
  <si>
    <t xml:space="preserve">CONTRATACION POR LOCACION DE SERVICIO DE UN MEDICO GENERAL PARA EL CENTRO MEDICO MORALES DE LA RED ASISTENCIAL TPTO </t>
  </si>
  <si>
    <t>SERVICIO DE TECNICOS EN ENFERMERIA PARA REALIZAR CUIDADOS DE ENFERMERIA TEMPORAL EN AREAS CRITICAS Y NO CRITICAS DEL HOSPITAL II TPTO</t>
  </si>
  <si>
    <t>CONTRATACION POR LOCACION DE SERVICIO DE LICENCIADO EN ENFERMERIA-TEMPORAL PARA EL SERVICIO DE TELEMEDICINA DEL HOSPITAL II DE LA RATAR</t>
  </si>
  <si>
    <t>CONTRATACION POR LOCACION DE SERVICIOS DE UN TECNICO EN ENFERMERIA PARA EL CAP METROPOLITANO DE LA RED ASISTENCIAL TPTO DEL SEGURO ESSALUD</t>
  </si>
  <si>
    <t>CONTRATACION DEL  SERVICIO PROFESIONAL DE LICENCIADO EN ENFERMERIA TEMPORAL PARA EL CAP- METROPOLITANO DE LA RATAR DEL SEGURO SOCIAL ESSALUD ( AREA TOPICO)</t>
  </si>
  <si>
    <t>CONTRATACION POR LOCACION DE SERVICIOS DE UN LICENCIADO EN ENFERMERIA PARA EL CAP METROPOLITANO DE LA RED ASISTENCIAL TPTO DEL SEGURO ESSALUD</t>
  </si>
  <si>
    <t>CONTRATACION POR LOCACION DEL SERVICIO PROFESIONAL OBSTETRAS TEMPORAL PARA EL CAP METROPOLITANO DE LA RATAR ( CONSULTO DE OBSTETRICIA)</t>
  </si>
  <si>
    <t>CONTRATACION DEL  SERVICIO PROFESIONAL DE LICENCIADO EN ENFERMERIA TEMPORAL PARA EL CAP- METROPOLITANO DE LA RATAR DEL SEGURO SOCIAL ESSALUD ( AREA CONTROL DE ENFERMERIA)</t>
  </si>
  <si>
    <t>CONTRATACION POR LOCACION DE SERVICIOS DE UN PROFESIONAL OBSTETRA PARA EL CAP METROPOLITANO DE LA RED ASISTENCIAL TPTO DEL SEGURO ESSALUD</t>
  </si>
  <si>
    <t>CONTRATACION POR LOCACION DE SERVICIOS DE UN QUIMICO FARMACEUTICO PARA EL CAP METROPOLITANO DE LA RED ASISTENCIAL TPTO DEL SEGURO ESSALUD</t>
  </si>
  <si>
    <t>CONTRATACION POR LOCACION DE SERVICIOS DE UN MEDICO GENERAL PARA EL CAP METROPOLITANO DE LA RED ASISTENCIAL TPTO DEL SEGURO ESSALUD</t>
  </si>
  <si>
    <t>CONTRATACION POR LOCACION DE SERVICIO DE CUATRO (04) NUTRICIONISTAS TEMPORAL PARA EL SERVICIO DE NUTRICION Y DIETETICA DE LA RATAR</t>
  </si>
  <si>
    <t>CONTRATACION POR LOCACION  DE SERVICIO PROFESIONAL ESPECIALISTA GINECO-OBSTETRA TEMPORAL, PARA EL HOPITAL II ESSSALUD DE LA RATAR</t>
  </si>
  <si>
    <t>CONTRATACION POR LOCACION  DE SERVICIO PROFESIONAL  ESPECIALISTA GINECO-OBSTETRA TEMPORAL, PARA EL HOPITAL II ESSSALUD DE LA RATAR</t>
  </si>
  <si>
    <t>CONTRATACION POR LOCACION  DE SERVICIO PROFESIONAL OBSTETRA TEMPORAL, PARA EL HOPITAL II ESSSALUD DE LA RATAR</t>
  </si>
  <si>
    <t>CONTRATACION POR LOCACION  DE SERVICIOS DE MEDICO ESPECIALISTA EN PEDIATRIA TEMPORAL PARA EL HOSPITAL II TPTO DE LA RATAR</t>
  </si>
  <si>
    <t>CONTRATACION POR LOCACION DE SERVICIOS DE UN ESPECIALISTA EN PEDIATRIA PARA EL HOSPITAL ASISTENCIAL TARAPOTO PARA CONSULTA EXTERNA</t>
  </si>
  <si>
    <t>CONTRATACION POR LOCACION DE SERVICIOS DE UN(01) MEDICO ESPECIALISTA EN PEDIATRIA TEMPORAL PARA EL SERVICIO DE PEDIRATRIA DEL HOSPITAL BASE II DE LA RATAR DEL SEGURO SOCIAL ESSALUD</t>
  </si>
  <si>
    <t>CONTRATACION POR LOCACION DE SERVICIO DE UN MEDICO ESPECIALISTA EN PEDIATRIA TEMPORAL PARA EL SERVICIO DE PEDIATRIA DEL HOSPITAL II TARAPOTO DE LA RED ASISTENCIAL TARAPOTO.</t>
  </si>
  <si>
    <t>CONTRATACION POR LOCACION  DE SERVICIO PROFESIONAL ESPECIALISTA  GINECO-OBSTETRA TEMPORAL, PARA EL HOPITAL II ESSSALUD DE LA RATAR</t>
  </si>
  <si>
    <t>CONTRATACION DEL SERVICIO DE MEDICO ESPECIALISTA EN ANASTESIOLOGIA PARA EL HOSPITAL II TARAPOTO DE LA RED ASISTENCIAL TARAPOTO</t>
  </si>
  <si>
    <t>CONTRATACION DEL SERVICIO TEMPORAL DE DIGITADORA EN EL SERVICIO DE CENTRO QUIRURGICO HOP II TPTO DE LA RATAR</t>
  </si>
  <si>
    <t>CONTRATACION POR LOCACION  DE PROFESIONAL MEDICO ESPECIALISTA EN CIRUGIA GENERAL-TEMPORAL PARA EL HOSPITAL II TARAPOTO DE LA RED ASISTECIAL TARAPOTO</t>
  </si>
  <si>
    <t>CONTRATACION PORLOCACION DE SERVICIOS DE 01 MEDICO ESPECIALISTA EN CIRUGIA GENERAL-TEMPORAL DE LA RED ASISTENCIAL TPTO - TEMPORAL</t>
  </si>
  <si>
    <t>CONTRATACION POR LOCACION DE SERVICIO DE UN  MEDICO ESPECIALISTA EN ORTOPEDIA Y TRAUMATOLOGIA TEMPORAL PARA EL DEPARTAMENTO DE CIRUGIA PARA EL HOSPITAL II TARAPOTO  DE LA RED ASISTENCIAL DE TARAPOTO.</t>
  </si>
  <si>
    <t>CONTRATACION POR LOCACION  DE SERVICIO DE UN (01) TECNOLOGO MEDICO  PARA EL AREA DE MEDICINA FISICA Y REHABILITACION PARA EL DEPARTAMENTO DE MEDICINA - TEMPORAL DEL HOSPITAL BASE II DE LA RED ASISTENCIAL TPTO DEL SEGURO SOCIAL DE SALUD-ESSALUD</t>
  </si>
  <si>
    <t>CONTRATACION POR LOCACION DE SERVICIOS DE UN MEDICO ESPECIALISTA EN PEDRIATRIA- TEMPORAL DEL HOSPITAL ESSALUD II TPTO</t>
  </si>
  <si>
    <t>CONTRATACION POR LOCACION DE SERVICIOS DE UN QUIMICO FARMACEUTICO TEMPORAL PARA LA UNIDAD DE PLANIFICACION, CALIDAD Y RECURSOS MEDICOS DE LA RED ASISTENCIAL TARAPOTO</t>
  </si>
  <si>
    <t>CONTRATACION POR LOCACION DE SERVICIOS TEMPORAL DE UN PERIODISTA PARA LA OFICINA DE LA RELACIONES INSTITUCIONALES DE LA RATAR</t>
  </si>
  <si>
    <t>CONTRATACION POR LOCACION DE SERVICIOS DE MEDICO CIRUJANO GENERAL TEMPORAL PARA EL AREA DE EMERGENCIA DEL HOSPITAL II TPTO DE LA RATAR</t>
  </si>
  <si>
    <t>CONTRATACION POR LOCACION DE SERVICIOS DE MEDICO CIRUJANO PARA EL HOSPITAL II TARAPOTO DE LA RATAR</t>
  </si>
  <si>
    <t>CONTRATACION  POR LOCACION DE SERVICIOS DE UN MEDICO CIRUJANOS PARA EL SERVICIO DE EMERGENCIA TEMPORAL PARA EL HOSPITAL BASE II DE LA RATAR</t>
  </si>
  <si>
    <t>CONTRATACION POR LOCACION DE SERVICIO DE UN MEDICO ESPECIALISTA EN TRAUMATOLOGIA - TEMPORAL PARA EL HOSPITAL II DE LA RATAR</t>
  </si>
  <si>
    <t>CONTRATACION TEMPORAL POR LOCACION DE UN ABOGADO PARA EL APOYO EN DIRECCION DE LA RATAR</t>
  </si>
  <si>
    <t>CONTRATACION POR LOCACION DE SERVICIO DE  TECNOLOGO MEDICO   RADIOLOGO -  TEMPORAL PARA EL SERVICIO DE DIAGNOSTICO POR IMÁGENES PARA  EL HOSPITAL II DE LA RATAR</t>
  </si>
  <si>
    <t>CONTRATACION POR SERVICIO DE ANALISTA ADMINISTRATIVO - TEMPORAL  PARA EL AREA DE ALAMACEN  PARA EL HOSPITAL II TPTO DE LA RATAR- ADQUISICIONES</t>
  </si>
  <si>
    <t>CONTRATACION POR LOCACION  DE SERVICIO DE MEDICO PEDIATRA TEMPORAL PARA EL HOSPITAL II TARAPOTO DE LA RATAR</t>
  </si>
  <si>
    <t>CONTRATACION  TEMPORAL  POR LOCACION DE SERVICIO DE MEDICINA GENERAL PARA EL HOSPITAL I JUANJUI DE LA RED ASISTENCIAL TARAPOTO</t>
  </si>
  <si>
    <t>CONTRATACION POR LOCACION DE SERVICIO DE UN APOYO ADMINISTRATIVO TEMPORAL EN MATERIA LEGAL PARA LA UNIDAD DE ADQUISICIONES INGENIERIA HOSPITALARIOA Y SERVICIOS DE LA RATAR</t>
  </si>
  <si>
    <t>CONTRATACION DEL SERVICIO DE REGISTRO Y CONTROL DE OPERACIONES COMPLEMENTARIAS PARA EL PROCESO CONTABLE Y CIERRES CONTABLES DERIVADOS DEL PROCESO DE EJECUCION DEL GASTO PARA EL AREA DE CONTABILIDAD DE LA UNIDAD DE FINANZAS DE  LA  RATAR</t>
  </si>
  <si>
    <t>CONTRATACION TEMPORAL POR LOCACION DE SERVICIO TEMPORAL DE SUPERVISOR DE MANTENIMIENTO DE EQUIPOS BIOMEDICOS DE LOS CENTROS ASISTENCIALES DE LA RED ASISTENCIAL TARAPOTO</t>
  </si>
  <si>
    <t>CONTRATACION POR LOCACION DE SERVICIOS DE ASISTENTE ADMINISTRATIVO TEMPORAL PARA EL AREA DE MANTENIMIENTO DE LA UNIDAD DE ADQUISICIONES, INGENIERIA , HOSPITALARIA Y SERVICIOS DE LA RED ASUSTENCIAL TPTO</t>
  </si>
  <si>
    <t xml:space="preserve">CONTRATACION POR LOCACION DE SERVICIO TEMPORAL DE UN ESPESCIALISTA EN CONTRATACIONES PUBLICAS
 PARA LA UNIDAD DE ADQUISICIONES, INGENIERIA HOSPITALARIA Y SERVICIOS DE LA RATAR.
</t>
  </si>
  <si>
    <t>CONTRATACION POR LOCACION DE SERVICIOS DE UN QUIMICO FARMACEUTICO TEMPORAL PARA EL CONTROL Y MONITOREO DE OXIGENO MEDICINAL EN EL SERVICIO DE FARMACIA DE LA RATAR</t>
  </si>
  <si>
    <t>JULIO ANTHONY FLORES CASTILLO</t>
  </si>
  <si>
    <t>AURORA DAVILA DIAZ</t>
  </si>
  <si>
    <t>NARSISO MARTINEZ HELINKING</t>
  </si>
  <si>
    <t>VIOLETA ISIDRO TUPAC</t>
  </si>
  <si>
    <t>KIARA STEPHANIE SAAVEDRA MELENDEZ</t>
  </si>
  <si>
    <t>SOTO REATEGUI  MARIO ALFREDO</t>
  </si>
  <si>
    <t>CARLA LUCIANA LOJA CACHIQUE</t>
  </si>
  <si>
    <t xml:space="preserve">JULIO LUIS MANAY VILLACORTA </t>
  </si>
  <si>
    <t>ROSA JUANITA JULON CUBAS</t>
  </si>
  <si>
    <t>HILARY TATIANA RIOS GARCIA</t>
  </si>
  <si>
    <t>LUIS FERNANDO GUTIERREZ ACUÑA</t>
  </si>
  <si>
    <t>MARITSA FIORELLA PORTOCARRERO USHIÑAHUA</t>
  </si>
  <si>
    <t>VASQUEZ VASQUEZ ALEX ARWEN</t>
  </si>
  <si>
    <t>GONZALES NAVARRO HILDA</t>
  </si>
  <si>
    <t>HUAYTA QUISPE, ISAAC KENYI</t>
  </si>
  <si>
    <t>PAULO SERGIO MANESES FLORES VILLACORTA  </t>
  </si>
  <si>
    <t>PAULA FABIOLA MENDEZ IBAÑEZ</t>
  </si>
  <si>
    <t>JOSE LAOS TOSCANO SARTORI</t>
  </si>
  <si>
    <t>SAMUEL ALFONSO TAVERA RENGIFO</t>
  </si>
  <si>
    <t>OSCAR ALEJANDRO PEZO RAMIREZ</t>
  </si>
  <si>
    <t>MORILLO ZAVALETA GUILLERMO JOSE FERNANDO</t>
  </si>
  <si>
    <t>RENZO DAVID BOY PEREZ</t>
  </si>
  <si>
    <t>MICHEL ROJAS GRANDES</t>
  </si>
  <si>
    <t>JESUS REYNALDO MANRIQUE ZAVALETA</t>
  </si>
  <si>
    <t>OLIVER  URI PALIZA LOPEZ</t>
  </si>
  <si>
    <t>IRIS MARITZA YAICURIMA RAMIREZ</t>
  </si>
  <si>
    <t>ROSSANA TORRES FERNANDEZ</t>
  </si>
  <si>
    <t>NEIL ANDRE MARINA GRANDA</t>
  </si>
  <si>
    <t>ANGELICA LILIANA LLUEN BALLENA</t>
  </si>
  <si>
    <t>CONTRATAR POR SERVICIOS DE TERCEROS DE UN (01) PERSONAL OPERADOR DE COMPUTADOR Y CONSOLA TEMPORAL PARA LA UNIDAD DE ADMINISTRACION DEL SERVICIO DE INFORMATICA PARA EL HOSPITAL I JUANJUI DE LA RED ASISTENCIAL TARAPOTO.</t>
  </si>
  <si>
    <t>CONTRATACION POR LOCACION  DE SERVICIO PROFESIONAL ESPECIALISTA EN RADIOLOGIA  ATENCIÓN CON EXÁMENES DE ECOGRAFIA CONVERCIONAL, ECOGRAFIA DOPPLER Y TOMOGRAFÍA (SIMPLE Y CONTRASTADO), A LOS PACIENTES ASEGURADOS DEL SERVICIO DE DIAGNÓSTICO POR IMÁGENES - DADT  DEL HOSPITAL II  TARAPOTO – RATAR.</t>
  </si>
  <si>
    <t>CONTRATACION POR LOCACION DE SERVICIO DE UN PROFESIONAL DE APOYO ADMINISTRATIVO E INFORMATICO TEMPORAL PARA LA DIGITALIZACION DE LOS DOCUMENTOS  PARA EL AREA DE ARCHIVO DESCONCENTRADO DE RATAR</t>
  </si>
  <si>
    <t>CONTRATACION POR LOCACION DE SERVICIO DE UN ASISTENTE ADMINISTRATIVO PARA LA OFICINA DE OCPYAP - CAM</t>
  </si>
  <si>
    <t>CONTRATACION POR LOCACION DE SERVICIO DE  AUXILIAR EN CONSERV. LIMP-TEMPORAL PARA LA ATENCION DESCENTRALIZADA DEL PRIMER NIVEL DE ATENCION EN LA PROV DE PICOTA DE LA RATAR</t>
  </si>
  <si>
    <t>CONTRATACION POR LOCACION DE SERVICIO DE DOS PERSONAL AUXILIAR EN SERVICIOS GENERALES-TEMPORAL PARA LA ATENCION DESCENTRALIZADA DEL PRIMER NIVEL DE ATENCION EN LA PROV DE PICOTA DE LA RATAR</t>
  </si>
  <si>
    <t xml:space="preserve">CONTRATACION POR LOCACION DE SERVICIO DE (02) APOYO ADMINISTRATIVO- TEMPORAL PARA LA ACTUALIZACION DEL  MARGESI MOBILIARIO DE LA RATAR EN LA UNIDAD DE ADQUISICIONES  </t>
  </si>
  <si>
    <t>CONTRATACION  POR LOCACION DE SERVICIOS  TEMPORAL DE  UN INGENIERO INDUSTRIAL  PARA EL AREA DE MANTENIMIENTO DE LA   RED ASISTENCIAL TARAPOTO</t>
  </si>
  <si>
    <t>CONTRATACION POR LOCACION DE SERVICIO DE  MEDICO  ESPECIALISTA EN MEDICINA INTENSIVA PARA EL SERVICIO DE MEDICINA TEMPORAL PARA EL HOSPITAL BASE II DE LA RED ASISTENCIAL DE TARAPOTO DEL SEGURO SOCIAL DE ESSALUD.</t>
  </si>
  <si>
    <t>CONTRATACION POR LOCACION DE SERVICIO DE  MEDICO ESPECIALITA EN CIRUGIA GENERAL TEMPORAL PARA EL HOSPITAL II TPTO DE LA RATAR</t>
  </si>
  <si>
    <t>CONTRATACION POR LOCACION DE SERVICIO DE UN TRAUMATOLOGO PARA EL DEPARTAMENTO DE CIRUGIA DE LA RATAR</t>
  </si>
  <si>
    <t>CONTRATACION POR LOCACION DE SERVICIO DE NUTRICIONAISTA TEMPORAL PARA EL SERVICIO DE NUTRICION Y DIETETICA DE LA RD ASISTENCIAL TARAPOTO</t>
  </si>
  <si>
    <t>CONTRATACION POR LOCACION DE SERVICIO DE UN LICENCIADO TECNOLOGO MEDICO EN LABORATORIO CLINICO Y ANATOMINA PATOLOGICA Y /O BIOLOGO TEMPORAL PARA EL SERVICIO DE PATOLOGIA CLINICA DE L HOSPITAL II TPTO DE LA RATAR</t>
  </si>
  <si>
    <t>01.07.2024</t>
  </si>
  <si>
    <t>29.08.2024</t>
  </si>
  <si>
    <t>14.07.2024</t>
  </si>
  <si>
    <t>20.07.2024</t>
  </si>
  <si>
    <t>07.08.2024</t>
  </si>
  <si>
    <t>03.07.2024</t>
  </si>
  <si>
    <t>31.07.2024</t>
  </si>
  <si>
    <t>24.07.2024</t>
  </si>
  <si>
    <t>31.7.2024</t>
  </si>
  <si>
    <t>17.07.2024</t>
  </si>
  <si>
    <t>12.08.2024</t>
  </si>
  <si>
    <t>19.07.2024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</si>
</sst>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S/&quot;\ #,##0.00"/>
  </numFmts>
  <fonts count="12" x14ac:knownFonts="1">
    <font>
      <sz val="11"/>
      <color theme="1"/>
      <name val="Calibri"/>
      <family val="2"/>
      <scheme val="minor"/>
    </font>
    <font>
      <sz val="10"/>
      <name val="Arial"/>
      <family val="2"/>
    </font>
    <font>
      <b/>
      <sz val="10"/>
      <name val="Arial Narrow"/>
      <family val="2"/>
    </font>
    <font>
      <sz val="11"/>
      <name val="Arial Narrow"/>
      <family val="2"/>
    </font>
    <font>
      <sz val="10"/>
      <name val="Arial Narrow"/>
      <family val="2"/>
    </font>
    <font>
      <sz val="10"/>
      <name val="Calibri"/>
      <family val="2"/>
      <scheme val="minor"/>
    </font>
    <font>
      <b/>
      <sz val="10"/>
      <name val="Arial"/>
      <family val="2"/>
    </font>
    <font>
      <sz val="9"/>
      <name val="Calibri"/>
      <family val="2"/>
    </font>
    <font>
      <sz val="9"/>
      <name val="Calibri"/>
      <family val="2"/>
      <scheme val="minor"/>
    </font>
    <font>
      <b/>
      <sz val="9"/>
      <name val="Calibri"/>
      <family val="2"/>
      <scheme val="minor"/>
    </font>
    <font>
      <b/>
      <sz val="9"/>
      <name val="Tahoma"/>
      <family val="2"/>
    </font>
    <font>
      <sz val="9"/>
      <name val="Tahoma"/>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1" fillId="0" borderId="0"/>
    <xf numFmtId="164" fontId="1" fillId="0" borderId="0" applyFont="0" applyFill="0" applyBorder="0" applyAlignment="0" applyProtection="0"/>
  </cellStyleXfs>
  <cellXfs count="35">
    <xf numFmtId="0" fontId="0" fillId="0" borderId="0" xfId="0"/>
    <xf numFmtId="0" fontId="3" fillId="2" borderId="0" xfId="0" applyFont="1" applyFill="1"/>
    <xf numFmtId="0" fontId="5" fillId="2" borderId="0" xfId="0" applyFont="1" applyFill="1"/>
    <xf numFmtId="165" fontId="4" fillId="2" borderId="0" xfId="1" applyNumberFormat="1" applyFont="1" applyFill="1" applyAlignment="1">
      <alignment horizontal="center" vertical="center"/>
    </xf>
    <xf numFmtId="165" fontId="3" fillId="2" borderId="0" xfId="0" applyNumberFormat="1" applyFont="1" applyFill="1" applyAlignment="1">
      <alignment horizontal="center" vertical="center"/>
    </xf>
    <xf numFmtId="0" fontId="4" fillId="2" borderId="0" xfId="1"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center" vertical="center"/>
    </xf>
    <xf numFmtId="0" fontId="6" fillId="2" borderId="0" xfId="1" applyFont="1" applyFill="1" applyAlignment="1">
      <alignment horizontal="center" vertical="center"/>
    </xf>
    <xf numFmtId="165" fontId="1" fillId="2" borderId="0" xfId="0" applyNumberFormat="1" applyFont="1" applyFill="1" applyAlignment="1">
      <alignment horizontal="center" vertical="center"/>
    </xf>
    <xf numFmtId="165" fontId="6" fillId="2" borderId="0" xfId="1" applyNumberFormat="1" applyFont="1" applyFill="1" applyAlignment="1">
      <alignment horizontal="center" vertical="center"/>
    </xf>
    <xf numFmtId="17" fontId="6" fillId="2" borderId="0" xfId="1" applyNumberFormat="1" applyFont="1" applyFill="1" applyAlignment="1">
      <alignment horizontal="center" vertical="center"/>
    </xf>
    <xf numFmtId="0" fontId="1" fillId="2" borderId="0" xfId="1" applyFill="1" applyAlignment="1">
      <alignment horizontal="center" vertical="center"/>
    </xf>
    <xf numFmtId="165" fontId="1" fillId="2" borderId="0" xfId="1" applyNumberFormat="1" applyFill="1" applyAlignment="1">
      <alignment horizontal="center" vertical="center"/>
    </xf>
    <xf numFmtId="14" fontId="6" fillId="2" borderId="4" xfId="1" applyNumberFormat="1" applyFont="1" applyFill="1" applyBorder="1" applyAlignment="1">
      <alignment horizontal="center" vertical="center"/>
    </xf>
    <xf numFmtId="0" fontId="1" fillId="2" borderId="4" xfId="0" applyFont="1" applyFill="1" applyBorder="1" applyAlignment="1">
      <alignment horizontal="center" vertical="center"/>
    </xf>
    <xf numFmtId="0" fontId="7" fillId="0" borderId="4" xfId="0" applyFont="1" applyBorder="1" applyAlignment="1">
      <alignment wrapText="1"/>
    </xf>
    <xf numFmtId="165" fontId="7" fillId="0" borderId="4" xfId="0" applyNumberFormat="1" applyFont="1" applyBorder="1"/>
    <xf numFmtId="0" fontId="7" fillId="0" borderId="4" xfId="0" applyFont="1" applyBorder="1"/>
    <xf numFmtId="0" fontId="8" fillId="0" borderId="4" xfId="0" applyFont="1" applyBorder="1" applyAlignment="1">
      <alignment wrapText="1"/>
    </xf>
    <xf numFmtId="0" fontId="7" fillId="0" borderId="4" xfId="0" applyFont="1" applyBorder="1" applyAlignment="1">
      <alignment horizontal="left" vertical="top" wrapText="1"/>
    </xf>
    <xf numFmtId="165" fontId="8" fillId="0" borderId="4" xfId="0" applyNumberFormat="1" applyFont="1" applyBorder="1"/>
    <xf numFmtId="165" fontId="8" fillId="0" borderId="4" xfId="0" applyNumberFormat="1" applyFont="1" applyBorder="1" applyAlignment="1">
      <alignment wrapText="1"/>
    </xf>
    <xf numFmtId="0" fontId="7" fillId="0" borderId="4" xfId="0" applyFont="1" applyFill="1" applyBorder="1" applyAlignment="1">
      <alignment wrapText="1"/>
    </xf>
    <xf numFmtId="0" fontId="8" fillId="0" borderId="4" xfId="0" applyFont="1" applyBorder="1"/>
    <xf numFmtId="0" fontId="8" fillId="0" borderId="4" xfId="0" applyFont="1" applyFill="1" applyBorder="1" applyAlignment="1">
      <alignment wrapText="1"/>
    </xf>
    <xf numFmtId="0" fontId="2"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2" fontId="6" fillId="2" borderId="4" xfId="1" applyNumberFormat="1" applyFont="1" applyFill="1" applyBorder="1" applyAlignment="1">
      <alignment horizontal="center" vertical="center" wrapText="1"/>
    </xf>
    <xf numFmtId="2" fontId="6" fillId="2" borderId="5" xfId="1" applyNumberFormat="1" applyFont="1" applyFill="1" applyBorder="1" applyAlignment="1">
      <alignment horizontal="center" vertical="center" wrapText="1"/>
    </xf>
    <xf numFmtId="2" fontId="6" fillId="2" borderId="6" xfId="1" applyNumberFormat="1" applyFont="1" applyFill="1" applyBorder="1" applyAlignment="1">
      <alignment horizontal="center" vertical="center" wrapText="1"/>
    </xf>
    <xf numFmtId="165" fontId="6" fillId="2" borderId="4" xfId="2" applyNumberFormat="1" applyFont="1" applyFill="1" applyBorder="1" applyAlignment="1">
      <alignment horizontal="center" vertical="center" wrapText="1"/>
    </xf>
  </cellXfs>
  <cellStyles count="3">
    <cellStyle name="Millares 2" xfId="2" xr:uid="{A72C6B8E-B8E8-4371-8924-E8A47A572A1D}"/>
    <cellStyle name="Normal" xfId="0" builtinId="0"/>
    <cellStyle name="Normal 2" xfId="1" xr:uid="{0837739C-6D7F-4D63-94D8-E6624F9313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6901D-62AE-4975-971C-2152E5D84BA5}">
  <sheetPr>
    <tabColor rgb="FF92D050"/>
    <pageSetUpPr fitToPage="1"/>
  </sheetPr>
  <dimension ref="A1:G215"/>
  <sheetViews>
    <sheetView tabSelected="1" zoomScaleNormal="100" workbookViewId="0">
      <selection activeCell="F215" sqref="F215"/>
    </sheetView>
  </sheetViews>
  <sheetFormatPr baseColWidth="10" defaultColWidth="11.5703125" defaultRowHeight="16.5" x14ac:dyDescent="0.3"/>
  <cols>
    <col min="1" max="1" width="8.28515625" style="7" customWidth="1"/>
    <col min="2" max="2" width="46.7109375" style="7" customWidth="1"/>
    <col min="3" max="3" width="75" style="7" customWidth="1"/>
    <col min="4" max="4" width="12" style="4" customWidth="1"/>
    <col min="5" max="5" width="13.28515625" style="4" customWidth="1"/>
    <col min="6" max="7" width="15.85546875" style="7" customWidth="1"/>
    <col min="8" max="16384" width="11.5703125" style="1"/>
  </cols>
  <sheetData>
    <row r="1" spans="1:7" x14ac:dyDescent="0.3">
      <c r="A1" s="27" t="s">
        <v>0</v>
      </c>
      <c r="B1" s="27"/>
      <c r="C1" s="27"/>
      <c r="D1" s="27"/>
      <c r="E1" s="27"/>
      <c r="F1" s="27"/>
      <c r="G1" s="27"/>
    </row>
    <row r="2" spans="1:7" ht="6" customHeight="1" thickBot="1" x14ac:dyDescent="0.35">
      <c r="A2" s="5"/>
      <c r="B2" s="5"/>
      <c r="C2" s="5"/>
      <c r="D2" s="3"/>
      <c r="E2" s="3"/>
      <c r="F2" s="5"/>
      <c r="G2" s="6"/>
    </row>
    <row r="3" spans="1:7" ht="17.25" thickBot="1" x14ac:dyDescent="0.35">
      <c r="A3" s="28" t="s">
        <v>1</v>
      </c>
      <c r="B3" s="29"/>
      <c r="C3" s="29"/>
      <c r="D3" s="29"/>
      <c r="E3" s="29"/>
      <c r="F3" s="29"/>
      <c r="G3" s="30"/>
    </row>
    <row r="4" spans="1:7" x14ac:dyDescent="0.3">
      <c r="A4" s="5"/>
      <c r="B4" s="5"/>
      <c r="E4" s="3"/>
      <c r="F4" s="5"/>
      <c r="G4" s="5"/>
    </row>
    <row r="5" spans="1:7" x14ac:dyDescent="0.3">
      <c r="A5" s="8" t="s">
        <v>2</v>
      </c>
      <c r="B5" s="8" t="s">
        <v>12</v>
      </c>
      <c r="C5" s="9"/>
      <c r="D5" s="10"/>
      <c r="E5" s="11" t="s">
        <v>3</v>
      </c>
      <c r="F5" s="9"/>
      <c r="G5" s="12"/>
    </row>
    <row r="6" spans="1:7" ht="17.25" customHeight="1" x14ac:dyDescent="0.3">
      <c r="A6" s="13"/>
      <c r="B6" s="13"/>
      <c r="C6" s="13"/>
      <c r="D6" s="14"/>
      <c r="E6" s="14"/>
      <c r="F6" s="12">
        <v>45474</v>
      </c>
      <c r="G6" s="13"/>
    </row>
    <row r="7" spans="1:7" s="2" customFormat="1" ht="23.45" customHeight="1" x14ac:dyDescent="0.2">
      <c r="A7" s="31" t="s">
        <v>4</v>
      </c>
      <c r="B7" s="32" t="s">
        <v>5</v>
      </c>
      <c r="C7" s="31" t="s">
        <v>6</v>
      </c>
      <c r="D7" s="34" t="s">
        <v>7</v>
      </c>
      <c r="E7" s="34" t="s">
        <v>8</v>
      </c>
      <c r="F7" s="31" t="s">
        <v>9</v>
      </c>
      <c r="G7" s="31"/>
    </row>
    <row r="8" spans="1:7" s="2" customFormat="1" ht="23.45" customHeight="1" x14ac:dyDescent="0.2">
      <c r="A8" s="31"/>
      <c r="B8" s="33"/>
      <c r="C8" s="31"/>
      <c r="D8" s="34"/>
      <c r="E8" s="34"/>
      <c r="F8" s="15" t="s">
        <v>10</v>
      </c>
      <c r="G8" s="15" t="s">
        <v>11</v>
      </c>
    </row>
    <row r="9" spans="1:7" ht="25.5" x14ac:dyDescent="0.3">
      <c r="A9" s="16">
        <v>1</v>
      </c>
      <c r="B9" s="26" t="s">
        <v>22</v>
      </c>
      <c r="C9" s="17" t="s">
        <v>191</v>
      </c>
      <c r="D9" s="18">
        <v>7500</v>
      </c>
      <c r="E9" s="18">
        <v>15000</v>
      </c>
      <c r="F9" s="19" t="s">
        <v>370</v>
      </c>
      <c r="G9" s="19" t="s">
        <v>371</v>
      </c>
    </row>
    <row r="10" spans="1:7" ht="25.5" x14ac:dyDescent="0.3">
      <c r="A10" s="16">
        <v>2</v>
      </c>
      <c r="B10" s="26" t="s">
        <v>328</v>
      </c>
      <c r="C10" s="17" t="s">
        <v>192</v>
      </c>
      <c r="D10" s="18">
        <v>7500</v>
      </c>
      <c r="E10" s="18">
        <v>15000</v>
      </c>
      <c r="F10" s="19" t="s">
        <v>370</v>
      </c>
      <c r="G10" s="19" t="s">
        <v>371</v>
      </c>
    </row>
    <row r="11" spans="1:7" ht="25.5" x14ac:dyDescent="0.3">
      <c r="A11" s="16">
        <v>3</v>
      </c>
      <c r="B11" s="26" t="s">
        <v>23</v>
      </c>
      <c r="C11" s="17" t="s">
        <v>193</v>
      </c>
      <c r="D11" s="18">
        <v>7500</v>
      </c>
      <c r="E11" s="18">
        <v>15000</v>
      </c>
      <c r="F11" s="19" t="s">
        <v>370</v>
      </c>
      <c r="G11" s="19" t="s">
        <v>371</v>
      </c>
    </row>
    <row r="12" spans="1:7" ht="37.5" x14ac:dyDescent="0.3">
      <c r="A12" s="16">
        <v>4</v>
      </c>
      <c r="B12" s="26" t="s">
        <v>24</v>
      </c>
      <c r="C12" s="17" t="s">
        <v>194</v>
      </c>
      <c r="D12" s="18">
        <v>4760</v>
      </c>
      <c r="E12" s="18">
        <v>4760</v>
      </c>
      <c r="F12" s="19" t="s">
        <v>370</v>
      </c>
      <c r="G12" s="19" t="s">
        <v>372</v>
      </c>
    </row>
    <row r="13" spans="1:7" ht="25.5" x14ac:dyDescent="0.3">
      <c r="A13" s="16">
        <v>5</v>
      </c>
      <c r="B13" s="26" t="s">
        <v>25</v>
      </c>
      <c r="C13" s="17" t="s">
        <v>195</v>
      </c>
      <c r="D13" s="18">
        <v>7500</v>
      </c>
      <c r="E13" s="18">
        <v>15000</v>
      </c>
      <c r="F13" s="19" t="s">
        <v>370</v>
      </c>
      <c r="G13" s="19" t="s">
        <v>371</v>
      </c>
    </row>
    <row r="14" spans="1:7" ht="37.5" x14ac:dyDescent="0.3">
      <c r="A14" s="16">
        <v>6</v>
      </c>
      <c r="B14" s="24" t="s">
        <v>26</v>
      </c>
      <c r="C14" s="17" t="s">
        <v>196</v>
      </c>
      <c r="D14" s="18">
        <v>7500</v>
      </c>
      <c r="E14" s="18">
        <v>15000</v>
      </c>
      <c r="F14" s="19" t="s">
        <v>370</v>
      </c>
      <c r="G14" s="19" t="s">
        <v>371</v>
      </c>
    </row>
    <row r="15" spans="1:7" ht="37.5" x14ac:dyDescent="0.3">
      <c r="A15" s="16">
        <v>7</v>
      </c>
      <c r="B15" s="26" t="s">
        <v>27</v>
      </c>
      <c r="C15" s="17" t="s">
        <v>197</v>
      </c>
      <c r="D15" s="18">
        <v>7500</v>
      </c>
      <c r="E15" s="18">
        <v>15000</v>
      </c>
      <c r="F15" s="19" t="s">
        <v>370</v>
      </c>
      <c r="G15" s="19" t="s">
        <v>371</v>
      </c>
    </row>
    <row r="16" spans="1:7" ht="25.5" x14ac:dyDescent="0.3">
      <c r="A16" s="16">
        <v>8</v>
      </c>
      <c r="B16" s="26" t="s">
        <v>28</v>
      </c>
      <c r="C16" s="17" t="s">
        <v>198</v>
      </c>
      <c r="D16" s="18">
        <v>3000</v>
      </c>
      <c r="E16" s="18">
        <v>6000</v>
      </c>
      <c r="F16" s="19" t="s">
        <v>370</v>
      </c>
      <c r="G16" s="19" t="s">
        <v>371</v>
      </c>
    </row>
    <row r="17" spans="1:7" ht="37.5" x14ac:dyDescent="0.3">
      <c r="A17" s="16">
        <v>9</v>
      </c>
      <c r="B17" s="26" t="s">
        <v>29</v>
      </c>
      <c r="C17" s="17" t="s">
        <v>199</v>
      </c>
      <c r="D17" s="18">
        <v>8500</v>
      </c>
      <c r="E17" s="18">
        <v>17000</v>
      </c>
      <c r="F17" s="19" t="s">
        <v>370</v>
      </c>
      <c r="G17" s="19" t="s">
        <v>371</v>
      </c>
    </row>
    <row r="18" spans="1:7" ht="37.5" x14ac:dyDescent="0.3">
      <c r="A18" s="16">
        <v>10</v>
      </c>
      <c r="B18" s="26" t="s">
        <v>30</v>
      </c>
      <c r="C18" s="17" t="s">
        <v>200</v>
      </c>
      <c r="D18" s="18">
        <v>2200</v>
      </c>
      <c r="E18" s="18">
        <v>4400</v>
      </c>
      <c r="F18" s="19" t="s">
        <v>370</v>
      </c>
      <c r="G18" s="19" t="s">
        <v>371</v>
      </c>
    </row>
    <row r="19" spans="1:7" ht="25.5" x14ac:dyDescent="0.3">
      <c r="A19" s="16">
        <v>11</v>
      </c>
      <c r="B19" s="26" t="s">
        <v>31</v>
      </c>
      <c r="C19" s="17" t="s">
        <v>304</v>
      </c>
      <c r="D19" s="18">
        <v>7500</v>
      </c>
      <c r="E19" s="18">
        <v>15000</v>
      </c>
      <c r="F19" s="19" t="s">
        <v>370</v>
      </c>
      <c r="G19" s="19" t="s">
        <v>371</v>
      </c>
    </row>
    <row r="20" spans="1:7" ht="25.5" x14ac:dyDescent="0.3">
      <c r="A20" s="16">
        <v>12</v>
      </c>
      <c r="B20" s="26" t="s">
        <v>32</v>
      </c>
      <c r="C20" s="17" t="s">
        <v>201</v>
      </c>
      <c r="D20" s="18">
        <v>1500</v>
      </c>
      <c r="E20" s="18">
        <v>3000</v>
      </c>
      <c r="F20" s="19" t="s">
        <v>370</v>
      </c>
      <c r="G20" s="19" t="s">
        <v>371</v>
      </c>
    </row>
    <row r="21" spans="1:7" ht="25.5" x14ac:dyDescent="0.3">
      <c r="A21" s="16">
        <v>13</v>
      </c>
      <c r="B21" s="26" t="s">
        <v>33</v>
      </c>
      <c r="C21" s="17" t="s">
        <v>202</v>
      </c>
      <c r="D21" s="18">
        <v>9000</v>
      </c>
      <c r="E21" s="18">
        <v>18000</v>
      </c>
      <c r="F21" s="19" t="s">
        <v>370</v>
      </c>
      <c r="G21" s="19" t="s">
        <v>371</v>
      </c>
    </row>
    <row r="22" spans="1:7" ht="25.5" x14ac:dyDescent="0.3">
      <c r="A22" s="16">
        <v>14</v>
      </c>
      <c r="B22" s="26" t="s">
        <v>34</v>
      </c>
      <c r="C22" s="17" t="s">
        <v>203</v>
      </c>
      <c r="D22" s="18">
        <v>3000</v>
      </c>
      <c r="E22" s="18">
        <v>6000</v>
      </c>
      <c r="F22" s="19" t="s">
        <v>370</v>
      </c>
      <c r="G22" s="19" t="s">
        <v>371</v>
      </c>
    </row>
    <row r="23" spans="1:7" ht="25.5" x14ac:dyDescent="0.3">
      <c r="A23" s="16">
        <v>15</v>
      </c>
      <c r="B23" s="26" t="s">
        <v>35</v>
      </c>
      <c r="C23" s="17" t="s">
        <v>204</v>
      </c>
      <c r="D23" s="18">
        <v>1500</v>
      </c>
      <c r="E23" s="18">
        <v>3000</v>
      </c>
      <c r="F23" s="19" t="s">
        <v>370</v>
      </c>
      <c r="G23" s="19" t="s">
        <v>371</v>
      </c>
    </row>
    <row r="24" spans="1:7" ht="37.5" x14ac:dyDescent="0.3">
      <c r="A24" s="16">
        <v>16</v>
      </c>
      <c r="B24" s="26" t="s">
        <v>36</v>
      </c>
      <c r="C24" s="17" t="s">
        <v>205</v>
      </c>
      <c r="D24" s="18">
        <v>7500</v>
      </c>
      <c r="E24" s="18">
        <v>15000</v>
      </c>
      <c r="F24" s="19" t="s">
        <v>370</v>
      </c>
      <c r="G24" s="19" t="s">
        <v>371</v>
      </c>
    </row>
    <row r="25" spans="1:7" ht="25.5" x14ac:dyDescent="0.3">
      <c r="A25" s="16">
        <v>17</v>
      </c>
      <c r="B25" s="26" t="s">
        <v>37</v>
      </c>
      <c r="C25" s="17" t="s">
        <v>206</v>
      </c>
      <c r="D25" s="18">
        <v>3667</v>
      </c>
      <c r="E25" s="18">
        <v>7334</v>
      </c>
      <c r="F25" s="19" t="s">
        <v>370</v>
      </c>
      <c r="G25" s="19" t="s">
        <v>373</v>
      </c>
    </row>
    <row r="26" spans="1:7" ht="25.5" x14ac:dyDescent="0.3">
      <c r="A26" s="16">
        <v>18</v>
      </c>
      <c r="B26" s="26" t="s">
        <v>38</v>
      </c>
      <c r="C26" s="17" t="s">
        <v>207</v>
      </c>
      <c r="D26" s="18">
        <v>7000</v>
      </c>
      <c r="E26" s="18">
        <v>14000</v>
      </c>
      <c r="F26" s="19" t="s">
        <v>370</v>
      </c>
      <c r="G26" s="19" t="s">
        <v>371</v>
      </c>
    </row>
    <row r="27" spans="1:7" ht="25.5" x14ac:dyDescent="0.3">
      <c r="A27" s="16">
        <v>19</v>
      </c>
      <c r="B27" s="26" t="s">
        <v>39</v>
      </c>
      <c r="C27" s="17" t="s">
        <v>208</v>
      </c>
      <c r="D27" s="18">
        <v>3500</v>
      </c>
      <c r="E27" s="18">
        <v>7000</v>
      </c>
      <c r="F27" s="19" t="s">
        <v>370</v>
      </c>
      <c r="G27" s="19" t="s">
        <v>371</v>
      </c>
    </row>
    <row r="28" spans="1:7" ht="24" x14ac:dyDescent="0.3">
      <c r="A28" s="16">
        <v>20</v>
      </c>
      <c r="B28" s="26" t="s">
        <v>40</v>
      </c>
      <c r="C28" s="21" t="s">
        <v>209</v>
      </c>
      <c r="D28" s="18">
        <v>3000</v>
      </c>
      <c r="E28" s="18">
        <v>6000</v>
      </c>
      <c r="F28" s="19" t="s">
        <v>370</v>
      </c>
      <c r="G28" s="19" t="s">
        <v>371</v>
      </c>
    </row>
    <row r="29" spans="1:7" ht="25.5" x14ac:dyDescent="0.3">
      <c r="A29" s="16">
        <v>21</v>
      </c>
      <c r="B29" s="26" t="s">
        <v>41</v>
      </c>
      <c r="C29" s="20" t="s">
        <v>210</v>
      </c>
      <c r="D29" s="22">
        <f>3000+480</f>
        <v>3480</v>
      </c>
      <c r="E29" s="18">
        <v>3480</v>
      </c>
      <c r="F29" s="19" t="s">
        <v>370</v>
      </c>
      <c r="G29" s="19" t="s">
        <v>374</v>
      </c>
    </row>
    <row r="30" spans="1:7" ht="25.5" x14ac:dyDescent="0.3">
      <c r="A30" s="16">
        <v>22</v>
      </c>
      <c r="B30" s="26" t="s">
        <v>42</v>
      </c>
      <c r="C30" s="17" t="s">
        <v>211</v>
      </c>
      <c r="D30" s="18">
        <v>7500</v>
      </c>
      <c r="E30" s="18">
        <v>15000</v>
      </c>
      <c r="F30" s="19" t="s">
        <v>370</v>
      </c>
      <c r="G30" s="19" t="s">
        <v>371</v>
      </c>
    </row>
    <row r="31" spans="1:7" ht="37.5" x14ac:dyDescent="0.3">
      <c r="A31" s="16">
        <v>23</v>
      </c>
      <c r="B31" s="26" t="s">
        <v>43</v>
      </c>
      <c r="C31" s="17" t="s">
        <v>213</v>
      </c>
      <c r="D31" s="18">
        <v>3500</v>
      </c>
      <c r="E31" s="18">
        <v>7000</v>
      </c>
      <c r="F31" s="19" t="s">
        <v>370</v>
      </c>
      <c r="G31" s="19" t="s">
        <v>371</v>
      </c>
    </row>
    <row r="32" spans="1:7" ht="37.5" x14ac:dyDescent="0.3">
      <c r="A32" s="16">
        <v>24</v>
      </c>
      <c r="B32" s="26" t="s">
        <v>44</v>
      </c>
      <c r="C32" s="17" t="s">
        <v>214</v>
      </c>
      <c r="D32" s="18">
        <v>3500</v>
      </c>
      <c r="E32" s="18">
        <v>7000</v>
      </c>
      <c r="F32" s="19" t="s">
        <v>370</v>
      </c>
      <c r="G32" s="19" t="s">
        <v>371</v>
      </c>
    </row>
    <row r="33" spans="1:7" ht="37.5" x14ac:dyDescent="0.3">
      <c r="A33" s="16">
        <v>25</v>
      </c>
      <c r="B33" s="26" t="s">
        <v>45</v>
      </c>
      <c r="C33" s="17" t="s">
        <v>215</v>
      </c>
      <c r="D33" s="18">
        <v>1600</v>
      </c>
      <c r="E33" s="18">
        <v>3200</v>
      </c>
      <c r="F33" s="19" t="s">
        <v>370</v>
      </c>
      <c r="G33" s="19" t="s">
        <v>371</v>
      </c>
    </row>
    <row r="34" spans="1:7" ht="37.5" x14ac:dyDescent="0.3">
      <c r="A34" s="16">
        <v>26</v>
      </c>
      <c r="B34" s="26" t="s">
        <v>46</v>
      </c>
      <c r="C34" s="17" t="s">
        <v>216</v>
      </c>
      <c r="D34" s="18">
        <v>5500</v>
      </c>
      <c r="E34" s="18">
        <v>11000</v>
      </c>
      <c r="F34" s="19" t="s">
        <v>370</v>
      </c>
      <c r="G34" s="19" t="s">
        <v>371</v>
      </c>
    </row>
    <row r="35" spans="1:7" ht="25.5" x14ac:dyDescent="0.3">
      <c r="A35" s="16">
        <v>27</v>
      </c>
      <c r="B35" s="26" t="s">
        <v>47</v>
      </c>
      <c r="C35" s="17" t="s">
        <v>217</v>
      </c>
      <c r="D35" s="18">
        <v>3500</v>
      </c>
      <c r="E35" s="18">
        <v>7000</v>
      </c>
      <c r="F35" s="19" t="s">
        <v>370</v>
      </c>
      <c r="G35" s="19" t="s">
        <v>371</v>
      </c>
    </row>
    <row r="36" spans="1:7" ht="25.5" x14ac:dyDescent="0.3">
      <c r="A36" s="16">
        <v>28</v>
      </c>
      <c r="B36" s="26" t="s">
        <v>48</v>
      </c>
      <c r="C36" s="20" t="s">
        <v>218</v>
      </c>
      <c r="D36" s="22">
        <v>3000</v>
      </c>
      <c r="E36" s="18">
        <v>6000</v>
      </c>
      <c r="F36" s="19" t="s">
        <v>370</v>
      </c>
      <c r="G36" s="19" t="s">
        <v>371</v>
      </c>
    </row>
    <row r="37" spans="1:7" ht="25.5" x14ac:dyDescent="0.3">
      <c r="A37" s="16">
        <v>29</v>
      </c>
      <c r="B37" s="26" t="s">
        <v>49</v>
      </c>
      <c r="C37" s="20" t="s">
        <v>219</v>
      </c>
      <c r="D37" s="22">
        <v>3500</v>
      </c>
      <c r="E37" s="18">
        <v>7000</v>
      </c>
      <c r="F37" s="19" t="s">
        <v>370</v>
      </c>
      <c r="G37" s="19" t="s">
        <v>371</v>
      </c>
    </row>
    <row r="38" spans="1:7" ht="37.5" x14ac:dyDescent="0.3">
      <c r="A38" s="16">
        <v>30</v>
      </c>
      <c r="B38" s="26" t="s">
        <v>50</v>
      </c>
      <c r="C38" s="20" t="s">
        <v>220</v>
      </c>
      <c r="D38" s="22">
        <v>3500</v>
      </c>
      <c r="E38" s="18">
        <v>7000</v>
      </c>
      <c r="F38" s="19" t="s">
        <v>370</v>
      </c>
      <c r="G38" s="19" t="s">
        <v>371</v>
      </c>
    </row>
    <row r="39" spans="1:7" ht="25.5" x14ac:dyDescent="0.3">
      <c r="A39" s="16">
        <v>31</v>
      </c>
      <c r="B39" s="26" t="s">
        <v>329</v>
      </c>
      <c r="C39" s="20" t="s">
        <v>221</v>
      </c>
      <c r="D39" s="22">
        <v>3000</v>
      </c>
      <c r="E39" s="18">
        <v>6000</v>
      </c>
      <c r="F39" s="19" t="s">
        <v>370</v>
      </c>
      <c r="G39" s="19" t="s">
        <v>371</v>
      </c>
    </row>
    <row r="40" spans="1:7" ht="25.5" x14ac:dyDescent="0.3">
      <c r="A40" s="16">
        <v>32</v>
      </c>
      <c r="B40" s="26" t="s">
        <v>51</v>
      </c>
      <c r="C40" s="20" t="s">
        <v>221</v>
      </c>
      <c r="D40" s="22">
        <v>3000</v>
      </c>
      <c r="E40" s="18">
        <v>6000</v>
      </c>
      <c r="F40" s="19" t="s">
        <v>370</v>
      </c>
      <c r="G40" s="19" t="s">
        <v>371</v>
      </c>
    </row>
    <row r="41" spans="1:7" ht="25.5" x14ac:dyDescent="0.3">
      <c r="A41" s="16">
        <v>33</v>
      </c>
      <c r="B41" s="26" t="s">
        <v>330</v>
      </c>
      <c r="C41" s="20" t="s">
        <v>222</v>
      </c>
      <c r="D41" s="22">
        <v>5500</v>
      </c>
      <c r="E41" s="18">
        <v>11000</v>
      </c>
      <c r="F41" s="19" t="s">
        <v>370</v>
      </c>
      <c r="G41" s="19" t="s">
        <v>371</v>
      </c>
    </row>
    <row r="42" spans="1:7" ht="25.5" x14ac:dyDescent="0.3">
      <c r="A42" s="16">
        <v>34</v>
      </c>
      <c r="B42" s="26" t="s">
        <v>331</v>
      </c>
      <c r="C42" s="20" t="s">
        <v>223</v>
      </c>
      <c r="D42" s="22">
        <v>3000</v>
      </c>
      <c r="E42" s="18">
        <v>6000</v>
      </c>
      <c r="F42" s="19" t="s">
        <v>370</v>
      </c>
      <c r="G42" s="19" t="s">
        <v>371</v>
      </c>
    </row>
    <row r="43" spans="1:7" ht="25.5" x14ac:dyDescent="0.3">
      <c r="A43" s="16">
        <v>35</v>
      </c>
      <c r="B43" s="26" t="s">
        <v>52</v>
      </c>
      <c r="C43" s="20" t="s">
        <v>223</v>
      </c>
      <c r="D43" s="22">
        <v>3000</v>
      </c>
      <c r="E43" s="18">
        <v>6000</v>
      </c>
      <c r="F43" s="19" t="s">
        <v>370</v>
      </c>
      <c r="G43" s="19" t="s">
        <v>371</v>
      </c>
    </row>
    <row r="44" spans="1:7" ht="25.5" x14ac:dyDescent="0.3">
      <c r="A44" s="16">
        <v>36</v>
      </c>
      <c r="B44" s="26" t="s">
        <v>53</v>
      </c>
      <c r="C44" s="20" t="s">
        <v>223</v>
      </c>
      <c r="D44" s="22">
        <v>3000</v>
      </c>
      <c r="E44" s="18">
        <v>6000</v>
      </c>
      <c r="F44" s="19" t="s">
        <v>370</v>
      </c>
      <c r="G44" s="19" t="s">
        <v>371</v>
      </c>
    </row>
    <row r="45" spans="1:7" ht="25.5" x14ac:dyDescent="0.3">
      <c r="A45" s="16">
        <v>37</v>
      </c>
      <c r="B45" s="26" t="s">
        <v>54</v>
      </c>
      <c r="C45" s="20" t="s">
        <v>224</v>
      </c>
      <c r="D45" s="22">
        <v>3000</v>
      </c>
      <c r="E45" s="18">
        <v>6000</v>
      </c>
      <c r="F45" s="19" t="s">
        <v>370</v>
      </c>
      <c r="G45" s="19" t="s">
        <v>371</v>
      </c>
    </row>
    <row r="46" spans="1:7" ht="25.5" x14ac:dyDescent="0.3">
      <c r="A46" s="16">
        <v>38</v>
      </c>
      <c r="B46" s="26" t="s">
        <v>55</v>
      </c>
      <c r="C46" s="20" t="s">
        <v>225</v>
      </c>
      <c r="D46" s="22">
        <v>1600</v>
      </c>
      <c r="E46" s="18">
        <v>3200</v>
      </c>
      <c r="F46" s="19" t="s">
        <v>370</v>
      </c>
      <c r="G46" s="19" t="s">
        <v>371</v>
      </c>
    </row>
    <row r="47" spans="1:7" ht="37.5" x14ac:dyDescent="0.3">
      <c r="A47" s="16">
        <v>39</v>
      </c>
      <c r="B47" s="26" t="s">
        <v>56</v>
      </c>
      <c r="C47" s="17" t="s">
        <v>226</v>
      </c>
      <c r="D47" s="22">
        <v>7500</v>
      </c>
      <c r="E47" s="18">
        <v>15000</v>
      </c>
      <c r="F47" s="19" t="s">
        <v>370</v>
      </c>
      <c r="G47" s="19" t="s">
        <v>371</v>
      </c>
    </row>
    <row r="48" spans="1:7" ht="37.5" x14ac:dyDescent="0.3">
      <c r="A48" s="16">
        <v>40</v>
      </c>
      <c r="B48" s="26" t="s">
        <v>57</v>
      </c>
      <c r="C48" s="17" t="s">
        <v>227</v>
      </c>
      <c r="D48" s="22">
        <v>7500</v>
      </c>
      <c r="E48" s="18">
        <v>15000</v>
      </c>
      <c r="F48" s="19" t="s">
        <v>370</v>
      </c>
      <c r="G48" s="19" t="s">
        <v>371</v>
      </c>
    </row>
    <row r="49" spans="1:7" ht="25.5" x14ac:dyDescent="0.3">
      <c r="A49" s="16">
        <v>41</v>
      </c>
      <c r="B49" s="26" t="s">
        <v>58</v>
      </c>
      <c r="C49" s="17" t="s">
        <v>228</v>
      </c>
      <c r="D49" s="18">
        <v>5500</v>
      </c>
      <c r="E49" s="18">
        <v>11000</v>
      </c>
      <c r="F49" s="19" t="s">
        <v>370</v>
      </c>
      <c r="G49" s="19" t="s">
        <v>371</v>
      </c>
    </row>
    <row r="50" spans="1:7" ht="25.5" x14ac:dyDescent="0.3">
      <c r="A50" s="16">
        <v>42</v>
      </c>
      <c r="B50" s="26" t="s">
        <v>59</v>
      </c>
      <c r="C50" s="20" t="s">
        <v>229</v>
      </c>
      <c r="D50" s="22">
        <v>2000</v>
      </c>
      <c r="E50" s="18">
        <v>4000</v>
      </c>
      <c r="F50" s="19" t="s">
        <v>370</v>
      </c>
      <c r="G50" s="19" t="s">
        <v>371</v>
      </c>
    </row>
    <row r="51" spans="1:7" ht="37.5" x14ac:dyDescent="0.3">
      <c r="A51" s="16">
        <v>43</v>
      </c>
      <c r="B51" s="26" t="s">
        <v>60</v>
      </c>
      <c r="C51" s="20" t="s">
        <v>357</v>
      </c>
      <c r="D51" s="22">
        <v>2500</v>
      </c>
      <c r="E51" s="18">
        <v>5000</v>
      </c>
      <c r="F51" s="19" t="s">
        <v>370</v>
      </c>
      <c r="G51" s="19" t="s">
        <v>371</v>
      </c>
    </row>
    <row r="52" spans="1:7" ht="49.5" x14ac:dyDescent="0.3">
      <c r="A52" s="16">
        <v>44</v>
      </c>
      <c r="B52" s="26" t="s">
        <v>61</v>
      </c>
      <c r="C52" s="20" t="s">
        <v>230</v>
      </c>
      <c r="D52" s="22">
        <v>4000</v>
      </c>
      <c r="E52" s="18">
        <v>8000</v>
      </c>
      <c r="F52" s="19" t="s">
        <v>370</v>
      </c>
      <c r="G52" s="19" t="s">
        <v>371</v>
      </c>
    </row>
    <row r="53" spans="1:7" ht="37.5" x14ac:dyDescent="0.3">
      <c r="A53" s="16">
        <v>45</v>
      </c>
      <c r="B53" s="26" t="s">
        <v>62</v>
      </c>
      <c r="C53" s="20" t="s">
        <v>231</v>
      </c>
      <c r="D53" s="22">
        <v>4000</v>
      </c>
      <c r="E53" s="18">
        <v>8000</v>
      </c>
      <c r="F53" s="19" t="s">
        <v>370</v>
      </c>
      <c r="G53" s="19" t="s">
        <v>371</v>
      </c>
    </row>
    <row r="54" spans="1:7" ht="49.5" x14ac:dyDescent="0.3">
      <c r="A54" s="16">
        <v>46</v>
      </c>
      <c r="B54" s="26" t="s">
        <v>63</v>
      </c>
      <c r="C54" s="20" t="s">
        <v>232</v>
      </c>
      <c r="D54" s="22">
        <f>3500+4000</f>
        <v>7500</v>
      </c>
      <c r="E54" s="18">
        <v>7500</v>
      </c>
      <c r="F54" s="19" t="s">
        <v>370</v>
      </c>
      <c r="G54" s="19" t="s">
        <v>371</v>
      </c>
    </row>
    <row r="55" spans="1:7" ht="37.5" x14ac:dyDescent="0.3">
      <c r="A55" s="16">
        <v>47</v>
      </c>
      <c r="B55" s="26" t="s">
        <v>64</v>
      </c>
      <c r="C55" s="20" t="s">
        <v>233</v>
      </c>
      <c r="D55" s="22">
        <f>4000</f>
        <v>4000</v>
      </c>
      <c r="E55" s="18">
        <v>8000</v>
      </c>
      <c r="F55" s="19" t="s">
        <v>370</v>
      </c>
      <c r="G55" s="19" t="s">
        <v>371</v>
      </c>
    </row>
    <row r="56" spans="1:7" ht="37.5" x14ac:dyDescent="0.3">
      <c r="A56" s="16">
        <v>48</v>
      </c>
      <c r="B56" s="26" t="s">
        <v>65</v>
      </c>
      <c r="C56" s="20" t="s">
        <v>234</v>
      </c>
      <c r="D56" s="22">
        <f>3500+4000</f>
        <v>7500</v>
      </c>
      <c r="E56" s="18">
        <v>7500</v>
      </c>
      <c r="F56" s="19" t="s">
        <v>370</v>
      </c>
      <c r="G56" s="19" t="s">
        <v>371</v>
      </c>
    </row>
    <row r="57" spans="1:7" ht="25.5" x14ac:dyDescent="0.3">
      <c r="A57" s="16">
        <v>49</v>
      </c>
      <c r="B57" s="26" t="s">
        <v>66</v>
      </c>
      <c r="C57" s="20" t="s">
        <v>235</v>
      </c>
      <c r="D57" s="22">
        <v>4000</v>
      </c>
      <c r="E57" s="18">
        <v>8000</v>
      </c>
      <c r="F57" s="19" t="s">
        <v>370</v>
      </c>
      <c r="G57" s="19" t="s">
        <v>371</v>
      </c>
    </row>
    <row r="58" spans="1:7" ht="25.5" x14ac:dyDescent="0.3">
      <c r="A58" s="16">
        <v>50</v>
      </c>
      <c r="B58" s="26" t="s">
        <v>67</v>
      </c>
      <c r="C58" s="20" t="s">
        <v>236</v>
      </c>
      <c r="D58" s="22">
        <v>2500</v>
      </c>
      <c r="E58" s="18">
        <v>5000</v>
      </c>
      <c r="F58" s="19" t="s">
        <v>370</v>
      </c>
      <c r="G58" s="19" t="s">
        <v>371</v>
      </c>
    </row>
    <row r="59" spans="1:7" ht="25.5" x14ac:dyDescent="0.3">
      <c r="A59" s="16">
        <v>51</v>
      </c>
      <c r="B59" s="26" t="s">
        <v>68</v>
      </c>
      <c r="C59" s="20" t="s">
        <v>237</v>
      </c>
      <c r="D59" s="22">
        <v>1200</v>
      </c>
      <c r="E59" s="18">
        <v>2400</v>
      </c>
      <c r="F59" s="19" t="s">
        <v>370</v>
      </c>
      <c r="G59" s="19" t="s">
        <v>371</v>
      </c>
    </row>
    <row r="60" spans="1:7" ht="37.5" x14ac:dyDescent="0.3">
      <c r="A60" s="16">
        <v>52</v>
      </c>
      <c r="B60" s="26" t="s">
        <v>69</v>
      </c>
      <c r="C60" s="20" t="s">
        <v>238</v>
      </c>
      <c r="D60" s="22">
        <v>3000</v>
      </c>
      <c r="E60" s="18">
        <v>6000</v>
      </c>
      <c r="F60" s="19" t="s">
        <v>370</v>
      </c>
      <c r="G60" s="19" t="s">
        <v>371</v>
      </c>
    </row>
    <row r="61" spans="1:7" ht="25.5" x14ac:dyDescent="0.3">
      <c r="A61" s="16">
        <v>53</v>
      </c>
      <c r="B61" s="26" t="s">
        <v>332</v>
      </c>
      <c r="C61" s="20" t="s">
        <v>239</v>
      </c>
      <c r="D61" s="22">
        <v>1500</v>
      </c>
      <c r="E61" s="18">
        <v>3000</v>
      </c>
      <c r="F61" s="19" t="s">
        <v>370</v>
      </c>
      <c r="G61" s="19" t="s">
        <v>371</v>
      </c>
    </row>
    <row r="62" spans="1:7" ht="25.5" x14ac:dyDescent="0.3">
      <c r="A62" s="16">
        <v>54</v>
      </c>
      <c r="B62" s="26" t="s">
        <v>71</v>
      </c>
      <c r="C62" s="20" t="s">
        <v>240</v>
      </c>
      <c r="D62" s="22">
        <v>1500</v>
      </c>
      <c r="E62" s="18">
        <v>3000</v>
      </c>
      <c r="F62" s="19" t="s">
        <v>370</v>
      </c>
      <c r="G62" s="19" t="s">
        <v>371</v>
      </c>
    </row>
    <row r="63" spans="1:7" ht="25.5" x14ac:dyDescent="0.3">
      <c r="A63" s="16">
        <v>55</v>
      </c>
      <c r="B63" s="26" t="s">
        <v>72</v>
      </c>
      <c r="C63" s="20" t="s">
        <v>241</v>
      </c>
      <c r="D63" s="22">
        <v>2500</v>
      </c>
      <c r="E63" s="18">
        <v>2500</v>
      </c>
      <c r="F63" s="19" t="s">
        <v>370</v>
      </c>
      <c r="G63" s="19" t="s">
        <v>371</v>
      </c>
    </row>
    <row r="64" spans="1:7" ht="49.5" x14ac:dyDescent="0.3">
      <c r="A64" s="16">
        <v>56</v>
      </c>
      <c r="B64" s="26" t="s">
        <v>333</v>
      </c>
      <c r="C64" s="20" t="s">
        <v>358</v>
      </c>
      <c r="D64" s="22">
        <v>7500</v>
      </c>
      <c r="E64" s="18">
        <v>15000</v>
      </c>
      <c r="F64" s="19" t="s">
        <v>370</v>
      </c>
      <c r="G64" s="19" t="s">
        <v>371</v>
      </c>
    </row>
    <row r="65" spans="1:7" ht="25.5" x14ac:dyDescent="0.3">
      <c r="A65" s="16">
        <v>57</v>
      </c>
      <c r="B65" s="26" t="s">
        <v>73</v>
      </c>
      <c r="C65" s="20" t="s">
        <v>242</v>
      </c>
      <c r="D65" s="22">
        <v>1600</v>
      </c>
      <c r="E65" s="18">
        <v>3200</v>
      </c>
      <c r="F65" s="19" t="s">
        <v>370</v>
      </c>
      <c r="G65" s="19" t="s">
        <v>371</v>
      </c>
    </row>
    <row r="66" spans="1:7" ht="25.5" x14ac:dyDescent="0.3">
      <c r="A66" s="16">
        <v>58</v>
      </c>
      <c r="B66" s="26" t="s">
        <v>74</v>
      </c>
      <c r="C66" s="20" t="s">
        <v>243</v>
      </c>
      <c r="D66" s="22">
        <v>1600</v>
      </c>
      <c r="E66" s="18">
        <v>3200</v>
      </c>
      <c r="F66" s="19" t="s">
        <v>370</v>
      </c>
      <c r="G66" s="19" t="s">
        <v>371</v>
      </c>
    </row>
    <row r="67" spans="1:7" ht="25.5" x14ac:dyDescent="0.3">
      <c r="A67" s="16">
        <v>59</v>
      </c>
      <c r="B67" s="26" t="s">
        <v>75</v>
      </c>
      <c r="C67" s="20" t="s">
        <v>243</v>
      </c>
      <c r="D67" s="22">
        <v>1600</v>
      </c>
      <c r="E67" s="18">
        <v>3200</v>
      </c>
      <c r="F67" s="19" t="s">
        <v>370</v>
      </c>
      <c r="G67" s="19" t="s">
        <v>371</v>
      </c>
    </row>
    <row r="68" spans="1:7" ht="25.5" x14ac:dyDescent="0.3">
      <c r="A68" s="16">
        <v>60</v>
      </c>
      <c r="B68" s="26" t="s">
        <v>76</v>
      </c>
      <c r="C68" s="20" t="s">
        <v>244</v>
      </c>
      <c r="D68" s="22">
        <v>1600</v>
      </c>
      <c r="E68" s="18">
        <v>3200</v>
      </c>
      <c r="F68" s="19" t="s">
        <v>370</v>
      </c>
      <c r="G68" s="19" t="s">
        <v>371</v>
      </c>
    </row>
    <row r="69" spans="1:7" ht="25.5" x14ac:dyDescent="0.3">
      <c r="A69" s="16">
        <v>61</v>
      </c>
      <c r="B69" s="26" t="s">
        <v>77</v>
      </c>
      <c r="C69" s="20" t="s">
        <v>245</v>
      </c>
      <c r="D69" s="22">
        <v>1600</v>
      </c>
      <c r="E69" s="18">
        <v>3200</v>
      </c>
      <c r="F69" s="19" t="s">
        <v>370</v>
      </c>
      <c r="G69" s="19" t="s">
        <v>371</v>
      </c>
    </row>
    <row r="70" spans="1:7" ht="37.5" x14ac:dyDescent="0.3">
      <c r="A70" s="16">
        <v>62</v>
      </c>
      <c r="B70" s="26" t="s">
        <v>78</v>
      </c>
      <c r="C70" s="20" t="s">
        <v>246</v>
      </c>
      <c r="D70" s="22">
        <v>3500</v>
      </c>
      <c r="E70" s="18">
        <v>7000</v>
      </c>
      <c r="F70" s="19" t="s">
        <v>370</v>
      </c>
      <c r="G70" s="19" t="s">
        <v>371</v>
      </c>
    </row>
    <row r="71" spans="1:7" ht="37.5" x14ac:dyDescent="0.3">
      <c r="A71" s="16">
        <v>63</v>
      </c>
      <c r="B71" s="26" t="s">
        <v>79</v>
      </c>
      <c r="C71" s="20" t="s">
        <v>246</v>
      </c>
      <c r="D71" s="22">
        <v>3500</v>
      </c>
      <c r="E71" s="18">
        <v>7000</v>
      </c>
      <c r="F71" s="19" t="s">
        <v>370</v>
      </c>
      <c r="G71" s="19" t="s">
        <v>371</v>
      </c>
    </row>
    <row r="72" spans="1:7" ht="37.5" x14ac:dyDescent="0.3">
      <c r="A72" s="16">
        <v>64</v>
      </c>
      <c r="B72" s="26" t="s">
        <v>80</v>
      </c>
      <c r="C72" s="20" t="s">
        <v>246</v>
      </c>
      <c r="D72" s="22">
        <v>3500</v>
      </c>
      <c r="E72" s="18">
        <v>7000</v>
      </c>
      <c r="F72" s="19" t="s">
        <v>370</v>
      </c>
      <c r="G72" s="19" t="s">
        <v>371</v>
      </c>
    </row>
    <row r="73" spans="1:7" ht="37.5" x14ac:dyDescent="0.3">
      <c r="A73" s="16">
        <v>65</v>
      </c>
      <c r="B73" s="26" t="s">
        <v>81</v>
      </c>
      <c r="C73" s="20" t="s">
        <v>246</v>
      </c>
      <c r="D73" s="22">
        <v>3500</v>
      </c>
      <c r="E73" s="18">
        <v>7000</v>
      </c>
      <c r="F73" s="19" t="s">
        <v>370</v>
      </c>
      <c r="G73" s="19" t="s">
        <v>371</v>
      </c>
    </row>
    <row r="74" spans="1:7" ht="37.5" x14ac:dyDescent="0.3">
      <c r="A74" s="16">
        <v>66</v>
      </c>
      <c r="B74" s="26" t="s">
        <v>82</v>
      </c>
      <c r="C74" s="20" t="s">
        <v>246</v>
      </c>
      <c r="D74" s="22">
        <v>3500</v>
      </c>
      <c r="E74" s="18">
        <v>7000</v>
      </c>
      <c r="F74" s="19" t="s">
        <v>370</v>
      </c>
      <c r="G74" s="19" t="s">
        <v>371</v>
      </c>
    </row>
    <row r="75" spans="1:7" ht="25.5" x14ac:dyDescent="0.3">
      <c r="A75" s="16">
        <v>67</v>
      </c>
      <c r="B75" s="26" t="s">
        <v>83</v>
      </c>
      <c r="C75" s="20" t="s">
        <v>247</v>
      </c>
      <c r="D75" s="22">
        <v>1500</v>
      </c>
      <c r="E75" s="18">
        <v>3000</v>
      </c>
      <c r="F75" s="19" t="s">
        <v>370</v>
      </c>
      <c r="G75" s="19" t="s">
        <v>371</v>
      </c>
    </row>
    <row r="76" spans="1:7" ht="25.5" x14ac:dyDescent="0.3">
      <c r="A76" s="16">
        <v>68</v>
      </c>
      <c r="B76" s="26" t="s">
        <v>84</v>
      </c>
      <c r="C76" s="20" t="s">
        <v>248</v>
      </c>
      <c r="D76" s="22">
        <v>1600</v>
      </c>
      <c r="E76" s="18">
        <v>3200</v>
      </c>
      <c r="F76" s="19" t="s">
        <v>370</v>
      </c>
      <c r="G76" s="19" t="s">
        <v>371</v>
      </c>
    </row>
    <row r="77" spans="1:7" ht="25.5" x14ac:dyDescent="0.3">
      <c r="A77" s="16">
        <v>69</v>
      </c>
      <c r="B77" s="26" t="s">
        <v>13</v>
      </c>
      <c r="C77" s="20" t="s">
        <v>249</v>
      </c>
      <c r="D77" s="22">
        <v>3000</v>
      </c>
      <c r="E77" s="18">
        <v>6000</v>
      </c>
      <c r="F77" s="19" t="s">
        <v>370</v>
      </c>
      <c r="G77" s="19" t="s">
        <v>371</v>
      </c>
    </row>
    <row r="78" spans="1:7" ht="25.5" x14ac:dyDescent="0.3">
      <c r="A78" s="16">
        <v>70</v>
      </c>
      <c r="B78" s="26" t="s">
        <v>85</v>
      </c>
      <c r="C78" s="20" t="s">
        <v>250</v>
      </c>
      <c r="D78" s="22">
        <v>3000</v>
      </c>
      <c r="E78" s="18">
        <v>6000</v>
      </c>
      <c r="F78" s="19" t="s">
        <v>370</v>
      </c>
      <c r="G78" s="19" t="s">
        <v>371</v>
      </c>
    </row>
    <row r="79" spans="1:7" ht="25.5" x14ac:dyDescent="0.3">
      <c r="A79" s="16">
        <v>71</v>
      </c>
      <c r="B79" s="26" t="s">
        <v>86</v>
      </c>
      <c r="C79" s="20" t="s">
        <v>251</v>
      </c>
      <c r="D79" s="22">
        <v>3000</v>
      </c>
      <c r="E79" s="18">
        <v>6000</v>
      </c>
      <c r="F79" s="19" t="s">
        <v>370</v>
      </c>
      <c r="G79" s="19" t="s">
        <v>371</v>
      </c>
    </row>
    <row r="80" spans="1:7" ht="25.5" x14ac:dyDescent="0.3">
      <c r="A80" s="16">
        <v>72</v>
      </c>
      <c r="B80" s="26" t="s">
        <v>87</v>
      </c>
      <c r="C80" s="20" t="s">
        <v>252</v>
      </c>
      <c r="D80" s="22">
        <v>3000</v>
      </c>
      <c r="E80" s="18">
        <v>6000</v>
      </c>
      <c r="F80" s="19" t="s">
        <v>370</v>
      </c>
      <c r="G80" s="19" t="s">
        <v>371</v>
      </c>
    </row>
    <row r="81" spans="1:7" ht="25.5" x14ac:dyDescent="0.3">
      <c r="A81" s="16">
        <v>73</v>
      </c>
      <c r="B81" s="26" t="s">
        <v>88</v>
      </c>
      <c r="C81" s="20" t="s">
        <v>253</v>
      </c>
      <c r="D81" s="22">
        <v>5500</v>
      </c>
      <c r="E81" s="18">
        <v>11000</v>
      </c>
      <c r="F81" s="19" t="s">
        <v>370</v>
      </c>
      <c r="G81" s="19" t="s">
        <v>371</v>
      </c>
    </row>
    <row r="82" spans="1:7" ht="25.5" x14ac:dyDescent="0.3">
      <c r="A82" s="16">
        <v>74</v>
      </c>
      <c r="B82" s="26" t="s">
        <v>89</v>
      </c>
      <c r="C82" s="20" t="s">
        <v>254</v>
      </c>
      <c r="D82" s="22">
        <f>6000+7500</f>
        <v>13500</v>
      </c>
      <c r="E82" s="18">
        <v>13500</v>
      </c>
      <c r="F82" s="19" t="s">
        <v>370</v>
      </c>
      <c r="G82" s="19" t="s">
        <v>371</v>
      </c>
    </row>
    <row r="83" spans="1:7" ht="25.5" x14ac:dyDescent="0.3">
      <c r="A83" s="16">
        <v>75</v>
      </c>
      <c r="B83" s="26" t="s">
        <v>90</v>
      </c>
      <c r="C83" s="20" t="s">
        <v>255</v>
      </c>
      <c r="D83" s="22">
        <v>1500</v>
      </c>
      <c r="E83" s="18">
        <v>3000</v>
      </c>
      <c r="F83" s="19" t="s">
        <v>370</v>
      </c>
      <c r="G83" s="19" t="s">
        <v>371</v>
      </c>
    </row>
    <row r="84" spans="1:7" ht="25.5" x14ac:dyDescent="0.3">
      <c r="A84" s="16">
        <v>76</v>
      </c>
      <c r="B84" s="26" t="s">
        <v>91</v>
      </c>
      <c r="C84" s="20" t="s">
        <v>256</v>
      </c>
      <c r="D84" s="22">
        <v>1600</v>
      </c>
      <c r="E84" s="18">
        <v>3200</v>
      </c>
      <c r="F84" s="19" t="s">
        <v>370</v>
      </c>
      <c r="G84" s="19" t="s">
        <v>371</v>
      </c>
    </row>
    <row r="85" spans="1:7" ht="25.5" x14ac:dyDescent="0.3">
      <c r="A85" s="16">
        <v>77</v>
      </c>
      <c r="B85" s="26" t="s">
        <v>334</v>
      </c>
      <c r="C85" s="20" t="s">
        <v>257</v>
      </c>
      <c r="D85" s="22">
        <v>1493</v>
      </c>
      <c r="E85" s="18">
        <v>1493</v>
      </c>
      <c r="F85" s="19" t="s">
        <v>375</v>
      </c>
      <c r="G85" s="19" t="s">
        <v>376</v>
      </c>
    </row>
    <row r="86" spans="1:7" ht="25.5" x14ac:dyDescent="0.3">
      <c r="A86" s="16">
        <v>78</v>
      </c>
      <c r="B86" s="26" t="s">
        <v>92</v>
      </c>
      <c r="C86" s="20" t="s">
        <v>258</v>
      </c>
      <c r="D86" s="22">
        <v>1700</v>
      </c>
      <c r="E86" s="18">
        <v>3400</v>
      </c>
      <c r="F86" s="19" t="s">
        <v>370</v>
      </c>
      <c r="G86" s="19" t="s">
        <v>371</v>
      </c>
    </row>
    <row r="87" spans="1:7" ht="25.5" x14ac:dyDescent="0.3">
      <c r="A87" s="16">
        <v>79</v>
      </c>
      <c r="B87" s="26" t="s">
        <v>93</v>
      </c>
      <c r="C87" s="20" t="s">
        <v>259</v>
      </c>
      <c r="D87" s="22">
        <v>5500</v>
      </c>
      <c r="E87" s="18">
        <v>11000</v>
      </c>
      <c r="F87" s="19" t="s">
        <v>370</v>
      </c>
      <c r="G87" s="19" t="s">
        <v>371</v>
      </c>
    </row>
    <row r="88" spans="1:7" ht="25.5" x14ac:dyDescent="0.3">
      <c r="A88" s="16">
        <v>80</v>
      </c>
      <c r="B88" s="26" t="s">
        <v>94</v>
      </c>
      <c r="C88" s="20" t="s">
        <v>260</v>
      </c>
      <c r="D88" s="22">
        <v>5500</v>
      </c>
      <c r="E88" s="18">
        <v>11000</v>
      </c>
      <c r="F88" s="19" t="s">
        <v>370</v>
      </c>
      <c r="G88" s="19" t="s">
        <v>371</v>
      </c>
    </row>
    <row r="89" spans="1:7" ht="25.5" x14ac:dyDescent="0.3">
      <c r="A89" s="16">
        <v>81</v>
      </c>
      <c r="B89" s="26" t="s">
        <v>335</v>
      </c>
      <c r="C89" s="20" t="s">
        <v>260</v>
      </c>
      <c r="D89" s="22">
        <f>1467+5500</f>
        <v>6967</v>
      </c>
      <c r="E89" s="18">
        <v>6967</v>
      </c>
      <c r="F89" s="19" t="s">
        <v>377</v>
      </c>
      <c r="G89" s="19" t="s">
        <v>378</v>
      </c>
    </row>
    <row r="90" spans="1:7" ht="25.5" x14ac:dyDescent="0.3">
      <c r="A90" s="16">
        <v>82</v>
      </c>
      <c r="B90" s="26" t="s">
        <v>95</v>
      </c>
      <c r="C90" s="20" t="s">
        <v>261</v>
      </c>
      <c r="D90" s="22">
        <v>1600</v>
      </c>
      <c r="E90" s="18">
        <v>3200</v>
      </c>
      <c r="F90" s="19" t="s">
        <v>370</v>
      </c>
      <c r="G90" s="19" t="s">
        <v>371</v>
      </c>
    </row>
    <row r="91" spans="1:7" ht="37.5" x14ac:dyDescent="0.3">
      <c r="A91" s="16">
        <v>83</v>
      </c>
      <c r="B91" s="26" t="s">
        <v>96</v>
      </c>
      <c r="C91" s="20" t="s">
        <v>262</v>
      </c>
      <c r="D91" s="22">
        <v>1500</v>
      </c>
      <c r="E91" s="18">
        <v>3000</v>
      </c>
      <c r="F91" s="19" t="s">
        <v>370</v>
      </c>
      <c r="G91" s="19" t="s">
        <v>371</v>
      </c>
    </row>
    <row r="92" spans="1:7" ht="37.5" x14ac:dyDescent="0.3">
      <c r="A92" s="16">
        <v>84</v>
      </c>
      <c r="B92" s="26" t="s">
        <v>97</v>
      </c>
      <c r="C92" s="20" t="s">
        <v>262</v>
      </c>
      <c r="D92" s="22">
        <v>1500</v>
      </c>
      <c r="E92" s="18">
        <v>3000</v>
      </c>
      <c r="F92" s="19" t="s">
        <v>370</v>
      </c>
      <c r="G92" s="19" t="s">
        <v>371</v>
      </c>
    </row>
    <row r="93" spans="1:7" ht="37.5" x14ac:dyDescent="0.3">
      <c r="A93" s="16">
        <v>85</v>
      </c>
      <c r="B93" s="26" t="s">
        <v>98</v>
      </c>
      <c r="C93" s="20" t="s">
        <v>263</v>
      </c>
      <c r="D93" s="22">
        <v>1600</v>
      </c>
      <c r="E93" s="18">
        <v>3200</v>
      </c>
      <c r="F93" s="19" t="s">
        <v>370</v>
      </c>
      <c r="G93" s="19" t="s">
        <v>371</v>
      </c>
    </row>
    <row r="94" spans="1:7" ht="37.5" x14ac:dyDescent="0.3">
      <c r="A94" s="16">
        <v>86</v>
      </c>
      <c r="B94" s="26" t="s">
        <v>17</v>
      </c>
      <c r="C94" s="20" t="s">
        <v>263</v>
      </c>
      <c r="D94" s="22">
        <v>1600</v>
      </c>
      <c r="E94" s="18">
        <v>3200</v>
      </c>
      <c r="F94" s="19" t="s">
        <v>370</v>
      </c>
      <c r="G94" s="19" t="s">
        <v>371</v>
      </c>
    </row>
    <row r="95" spans="1:7" ht="37.5" x14ac:dyDescent="0.3">
      <c r="A95" s="16">
        <v>87</v>
      </c>
      <c r="B95" s="26" t="s">
        <v>99</v>
      </c>
      <c r="C95" s="20" t="s">
        <v>264</v>
      </c>
      <c r="D95" s="22">
        <v>1600</v>
      </c>
      <c r="E95" s="18">
        <v>3200</v>
      </c>
      <c r="F95" s="19" t="s">
        <v>370</v>
      </c>
      <c r="G95" s="19" t="s">
        <v>371</v>
      </c>
    </row>
    <row r="96" spans="1:7" ht="37.5" x14ac:dyDescent="0.3">
      <c r="A96" s="16">
        <v>88</v>
      </c>
      <c r="B96" s="26" t="s">
        <v>16</v>
      </c>
      <c r="C96" s="20" t="s">
        <v>264</v>
      </c>
      <c r="D96" s="22">
        <v>1600</v>
      </c>
      <c r="E96" s="18">
        <v>3200</v>
      </c>
      <c r="F96" s="19" t="s">
        <v>370</v>
      </c>
      <c r="G96" s="19" t="s">
        <v>371</v>
      </c>
    </row>
    <row r="97" spans="1:7" ht="37.5" x14ac:dyDescent="0.3">
      <c r="A97" s="16">
        <v>89</v>
      </c>
      <c r="B97" s="26" t="s">
        <v>100</v>
      </c>
      <c r="C97" s="20" t="s">
        <v>265</v>
      </c>
      <c r="D97" s="22">
        <v>1600</v>
      </c>
      <c r="E97" s="18">
        <v>3200</v>
      </c>
      <c r="F97" s="19" t="s">
        <v>370</v>
      </c>
      <c r="G97" s="19" t="s">
        <v>371</v>
      </c>
    </row>
    <row r="98" spans="1:7" ht="25.5" x14ac:dyDescent="0.3">
      <c r="A98" s="16">
        <v>90</v>
      </c>
      <c r="B98" s="26" t="s">
        <v>101</v>
      </c>
      <c r="C98" s="20" t="s">
        <v>266</v>
      </c>
      <c r="D98" s="22">
        <v>1600</v>
      </c>
      <c r="E98" s="18">
        <v>3200</v>
      </c>
      <c r="F98" s="19" t="s">
        <v>370</v>
      </c>
      <c r="G98" s="19" t="s">
        <v>371</v>
      </c>
    </row>
    <row r="99" spans="1:7" ht="25.5" x14ac:dyDescent="0.3">
      <c r="A99" s="16">
        <v>91</v>
      </c>
      <c r="B99" s="26" t="s">
        <v>336</v>
      </c>
      <c r="C99" s="20" t="s">
        <v>266</v>
      </c>
      <c r="D99" s="22">
        <v>1600</v>
      </c>
      <c r="E99" s="18">
        <v>3200</v>
      </c>
      <c r="F99" s="19" t="s">
        <v>370</v>
      </c>
      <c r="G99" s="19" t="s">
        <v>371</v>
      </c>
    </row>
    <row r="100" spans="1:7" ht="25.5" x14ac:dyDescent="0.3">
      <c r="A100" s="16">
        <v>92</v>
      </c>
      <c r="B100" s="26" t="s">
        <v>102</v>
      </c>
      <c r="C100" s="20" t="s">
        <v>266</v>
      </c>
      <c r="D100" s="22">
        <v>1600</v>
      </c>
      <c r="E100" s="18">
        <v>3200</v>
      </c>
      <c r="F100" s="19" t="s">
        <v>370</v>
      </c>
      <c r="G100" s="19" t="s">
        <v>371</v>
      </c>
    </row>
    <row r="101" spans="1:7" ht="25.5" x14ac:dyDescent="0.3">
      <c r="A101" s="16">
        <v>93</v>
      </c>
      <c r="B101" s="26" t="s">
        <v>103</v>
      </c>
      <c r="C101" s="20" t="s">
        <v>267</v>
      </c>
      <c r="D101" s="22">
        <v>1500</v>
      </c>
      <c r="E101" s="18">
        <v>3000</v>
      </c>
      <c r="F101" s="19" t="s">
        <v>370</v>
      </c>
      <c r="G101" s="19" t="s">
        <v>371</v>
      </c>
    </row>
    <row r="102" spans="1:7" ht="37.5" x14ac:dyDescent="0.3">
      <c r="A102" s="16">
        <v>94</v>
      </c>
      <c r="B102" s="26" t="s">
        <v>104</v>
      </c>
      <c r="C102" s="20" t="s">
        <v>268</v>
      </c>
      <c r="D102" s="22">
        <v>1500</v>
      </c>
      <c r="E102" s="18">
        <v>3000</v>
      </c>
      <c r="F102" s="19" t="s">
        <v>370</v>
      </c>
      <c r="G102" s="19" t="s">
        <v>371</v>
      </c>
    </row>
    <row r="103" spans="1:7" ht="25.5" x14ac:dyDescent="0.3">
      <c r="A103" s="16">
        <v>95</v>
      </c>
      <c r="B103" s="26" t="s">
        <v>105</v>
      </c>
      <c r="C103" s="20" t="s">
        <v>269</v>
      </c>
      <c r="D103" s="22">
        <v>3000</v>
      </c>
      <c r="E103" s="18">
        <v>3000</v>
      </c>
      <c r="F103" s="19" t="s">
        <v>370</v>
      </c>
      <c r="G103" s="19" t="s">
        <v>376</v>
      </c>
    </row>
    <row r="104" spans="1:7" ht="25.5" x14ac:dyDescent="0.3">
      <c r="A104" s="16">
        <v>96</v>
      </c>
      <c r="B104" s="26" t="s">
        <v>106</v>
      </c>
      <c r="C104" s="20" t="s">
        <v>270</v>
      </c>
      <c r="D104" s="22">
        <v>3000</v>
      </c>
      <c r="E104" s="18">
        <v>6000</v>
      </c>
      <c r="F104" s="19" t="s">
        <v>370</v>
      </c>
      <c r="G104" s="19" t="s">
        <v>371</v>
      </c>
    </row>
    <row r="105" spans="1:7" ht="25.5" x14ac:dyDescent="0.3">
      <c r="A105" s="16">
        <v>97</v>
      </c>
      <c r="B105" s="26" t="s">
        <v>107</v>
      </c>
      <c r="C105" s="20" t="s">
        <v>271</v>
      </c>
      <c r="D105" s="22">
        <v>3000</v>
      </c>
      <c r="E105" s="18">
        <v>6000</v>
      </c>
      <c r="F105" s="19" t="s">
        <v>370</v>
      </c>
      <c r="G105" s="19" t="s">
        <v>371</v>
      </c>
    </row>
    <row r="106" spans="1:7" ht="25.5" x14ac:dyDescent="0.3">
      <c r="A106" s="16">
        <v>98</v>
      </c>
      <c r="B106" s="26" t="s">
        <v>108</v>
      </c>
      <c r="C106" s="20" t="s">
        <v>272</v>
      </c>
      <c r="D106" s="22">
        <v>3000</v>
      </c>
      <c r="E106" s="18">
        <v>6000</v>
      </c>
      <c r="F106" s="19" t="s">
        <v>370</v>
      </c>
      <c r="G106" s="19" t="s">
        <v>371</v>
      </c>
    </row>
    <row r="107" spans="1:7" ht="37.5" x14ac:dyDescent="0.3">
      <c r="A107" s="16">
        <v>99</v>
      </c>
      <c r="B107" s="26" t="s">
        <v>109</v>
      </c>
      <c r="C107" s="20" t="s">
        <v>273</v>
      </c>
      <c r="D107" s="22">
        <v>3000</v>
      </c>
      <c r="E107" s="18">
        <v>6000</v>
      </c>
      <c r="F107" s="19" t="s">
        <v>370</v>
      </c>
      <c r="G107" s="19" t="s">
        <v>371</v>
      </c>
    </row>
    <row r="108" spans="1:7" ht="37.5" x14ac:dyDescent="0.3">
      <c r="A108" s="16">
        <v>100</v>
      </c>
      <c r="B108" s="26" t="s">
        <v>110</v>
      </c>
      <c r="C108" s="20" t="s">
        <v>274</v>
      </c>
      <c r="D108" s="22">
        <v>3000</v>
      </c>
      <c r="E108" s="18">
        <v>6000</v>
      </c>
      <c r="F108" s="19" t="s">
        <v>370</v>
      </c>
      <c r="G108" s="19" t="s">
        <v>371</v>
      </c>
    </row>
    <row r="109" spans="1:7" ht="37.5" x14ac:dyDescent="0.3">
      <c r="A109" s="16">
        <v>101</v>
      </c>
      <c r="B109" s="26" t="s">
        <v>111</v>
      </c>
      <c r="C109" s="20" t="s">
        <v>359</v>
      </c>
      <c r="D109" s="22">
        <v>1800</v>
      </c>
      <c r="E109" s="18">
        <v>3600</v>
      </c>
      <c r="F109" s="19" t="s">
        <v>370</v>
      </c>
      <c r="G109" s="19" t="s">
        <v>371</v>
      </c>
    </row>
    <row r="110" spans="1:7" ht="25.5" x14ac:dyDescent="0.3">
      <c r="A110" s="16">
        <v>102</v>
      </c>
      <c r="B110" s="26" t="s">
        <v>112</v>
      </c>
      <c r="C110" s="20" t="s">
        <v>275</v>
      </c>
      <c r="D110" s="22">
        <v>1200</v>
      </c>
      <c r="E110" s="18">
        <v>2400</v>
      </c>
      <c r="F110" s="19" t="s">
        <v>370</v>
      </c>
      <c r="G110" s="19" t="s">
        <v>371</v>
      </c>
    </row>
    <row r="111" spans="1:7" ht="25.5" x14ac:dyDescent="0.3">
      <c r="A111" s="16">
        <v>103</v>
      </c>
      <c r="B111" s="26" t="s">
        <v>113</v>
      </c>
      <c r="C111" s="20" t="s">
        <v>276</v>
      </c>
      <c r="D111" s="22">
        <v>3500</v>
      </c>
      <c r="E111" s="18">
        <v>7000</v>
      </c>
      <c r="F111" s="19" t="s">
        <v>370</v>
      </c>
      <c r="G111" s="19" t="s">
        <v>371</v>
      </c>
    </row>
    <row r="112" spans="1:7" ht="25.5" x14ac:dyDescent="0.3">
      <c r="A112" s="16">
        <v>104</v>
      </c>
      <c r="B112" s="26" t="s">
        <v>114</v>
      </c>
      <c r="C112" s="20" t="s">
        <v>277</v>
      </c>
      <c r="D112" s="22">
        <v>1600</v>
      </c>
      <c r="E112" s="18">
        <v>3200</v>
      </c>
      <c r="F112" s="19" t="s">
        <v>370</v>
      </c>
      <c r="G112" s="19" t="s">
        <v>371</v>
      </c>
    </row>
    <row r="113" spans="1:7" ht="25.5" x14ac:dyDescent="0.3">
      <c r="A113" s="16">
        <v>105</v>
      </c>
      <c r="B113" s="26" t="s">
        <v>337</v>
      </c>
      <c r="C113" s="20" t="s">
        <v>278</v>
      </c>
      <c r="D113" s="22">
        <v>4000</v>
      </c>
      <c r="E113" s="18">
        <v>8000</v>
      </c>
      <c r="F113" s="19" t="s">
        <v>370</v>
      </c>
      <c r="G113" s="19" t="s">
        <v>371</v>
      </c>
    </row>
    <row r="114" spans="1:7" ht="49.5" x14ac:dyDescent="0.3">
      <c r="A114" s="16">
        <v>106</v>
      </c>
      <c r="B114" s="26" t="s">
        <v>115</v>
      </c>
      <c r="C114" s="20" t="s">
        <v>279</v>
      </c>
      <c r="D114" s="22">
        <f>2500+3000</f>
        <v>5500</v>
      </c>
      <c r="E114" s="18">
        <v>5500</v>
      </c>
      <c r="F114" s="19" t="s">
        <v>370</v>
      </c>
      <c r="G114" s="19" t="s">
        <v>371</v>
      </c>
    </row>
    <row r="115" spans="1:7" ht="37.5" x14ac:dyDescent="0.3">
      <c r="A115" s="16">
        <v>107</v>
      </c>
      <c r="B115" s="26" t="s">
        <v>116</v>
      </c>
      <c r="C115" s="20" t="s">
        <v>280</v>
      </c>
      <c r="D115" s="22">
        <f>2500+3500</f>
        <v>6000</v>
      </c>
      <c r="E115" s="18">
        <v>6000</v>
      </c>
      <c r="F115" s="19" t="s">
        <v>370</v>
      </c>
      <c r="G115" s="19" t="s">
        <v>371</v>
      </c>
    </row>
    <row r="116" spans="1:7" ht="25.5" x14ac:dyDescent="0.3">
      <c r="A116" s="16">
        <v>108</v>
      </c>
      <c r="B116" s="26" t="s">
        <v>117</v>
      </c>
      <c r="C116" s="20" t="s">
        <v>360</v>
      </c>
      <c r="D116" s="22">
        <v>1500</v>
      </c>
      <c r="E116" s="18">
        <v>3000</v>
      </c>
      <c r="F116" s="19" t="s">
        <v>370</v>
      </c>
      <c r="G116" s="19" t="s">
        <v>371</v>
      </c>
    </row>
    <row r="117" spans="1:7" ht="37.5" x14ac:dyDescent="0.3">
      <c r="A117" s="16">
        <v>109</v>
      </c>
      <c r="B117" s="26" t="s">
        <v>118</v>
      </c>
      <c r="C117" s="20" t="s">
        <v>281</v>
      </c>
      <c r="D117" s="22">
        <v>4000</v>
      </c>
      <c r="E117" s="18">
        <v>8000</v>
      </c>
      <c r="F117" s="19" t="s">
        <v>370</v>
      </c>
      <c r="G117" s="19" t="s">
        <v>371</v>
      </c>
    </row>
    <row r="118" spans="1:7" ht="49.5" x14ac:dyDescent="0.3">
      <c r="A118" s="16">
        <v>110</v>
      </c>
      <c r="B118" s="26" t="s">
        <v>119</v>
      </c>
      <c r="C118" s="20" t="s">
        <v>282</v>
      </c>
      <c r="D118" s="22">
        <v>4500</v>
      </c>
      <c r="E118" s="18">
        <v>9000</v>
      </c>
      <c r="F118" s="19" t="s">
        <v>370</v>
      </c>
      <c r="G118" s="19" t="s">
        <v>371</v>
      </c>
    </row>
    <row r="119" spans="1:7" ht="49.5" x14ac:dyDescent="0.3">
      <c r="A119" s="16">
        <v>111</v>
      </c>
      <c r="B119" s="26" t="s">
        <v>338</v>
      </c>
      <c r="C119" s="20" t="s">
        <v>282</v>
      </c>
      <c r="D119" s="22">
        <v>5000</v>
      </c>
      <c r="E119" s="18">
        <v>5000</v>
      </c>
      <c r="F119" s="19" t="s">
        <v>370</v>
      </c>
      <c r="G119" s="19" t="s">
        <v>371</v>
      </c>
    </row>
    <row r="120" spans="1:7" ht="37.5" x14ac:dyDescent="0.3">
      <c r="A120" s="16">
        <v>112</v>
      </c>
      <c r="B120" s="26" t="s">
        <v>120</v>
      </c>
      <c r="C120" s="20" t="s">
        <v>283</v>
      </c>
      <c r="D120" s="22">
        <v>4500</v>
      </c>
      <c r="E120" s="18">
        <v>9000</v>
      </c>
      <c r="F120" s="19" t="s">
        <v>370</v>
      </c>
      <c r="G120" s="19" t="s">
        <v>371</v>
      </c>
    </row>
    <row r="121" spans="1:7" ht="25.5" x14ac:dyDescent="0.3">
      <c r="A121" s="16">
        <v>113</v>
      </c>
      <c r="B121" s="26" t="s">
        <v>20</v>
      </c>
      <c r="C121" s="20" t="s">
        <v>284</v>
      </c>
      <c r="D121" s="22">
        <v>5500</v>
      </c>
      <c r="E121" s="18">
        <v>11000</v>
      </c>
      <c r="F121" s="19" t="s">
        <v>370</v>
      </c>
      <c r="G121" s="19" t="s">
        <v>371</v>
      </c>
    </row>
    <row r="122" spans="1:7" ht="25.5" x14ac:dyDescent="0.3">
      <c r="A122" s="16">
        <v>114</v>
      </c>
      <c r="B122" s="26" t="s">
        <v>121</v>
      </c>
      <c r="C122" s="20" t="s">
        <v>285</v>
      </c>
      <c r="D122" s="22">
        <v>1600</v>
      </c>
      <c r="E122" s="18">
        <v>3200</v>
      </c>
      <c r="F122" s="19" t="s">
        <v>370</v>
      </c>
      <c r="G122" s="19" t="s">
        <v>371</v>
      </c>
    </row>
    <row r="123" spans="1:7" ht="25.5" x14ac:dyDescent="0.3">
      <c r="A123" s="16">
        <v>115</v>
      </c>
      <c r="B123" s="26" t="s">
        <v>122</v>
      </c>
      <c r="C123" s="20" t="s">
        <v>285</v>
      </c>
      <c r="D123" s="22">
        <v>1600</v>
      </c>
      <c r="E123" s="18">
        <v>3200</v>
      </c>
      <c r="F123" s="19" t="s">
        <v>370</v>
      </c>
      <c r="G123" s="19" t="s">
        <v>371</v>
      </c>
    </row>
    <row r="124" spans="1:7" ht="25.5" x14ac:dyDescent="0.3">
      <c r="A124" s="16">
        <v>116</v>
      </c>
      <c r="B124" s="26" t="s">
        <v>123</v>
      </c>
      <c r="C124" s="20" t="s">
        <v>285</v>
      </c>
      <c r="D124" s="22">
        <v>1600</v>
      </c>
      <c r="E124" s="18">
        <v>3200</v>
      </c>
      <c r="F124" s="19" t="s">
        <v>370</v>
      </c>
      <c r="G124" s="19" t="s">
        <v>371</v>
      </c>
    </row>
    <row r="125" spans="1:7" ht="25.5" x14ac:dyDescent="0.3">
      <c r="A125" s="16">
        <v>117</v>
      </c>
      <c r="B125" s="26" t="s">
        <v>124</v>
      </c>
      <c r="C125" s="20" t="s">
        <v>285</v>
      </c>
      <c r="D125" s="22">
        <v>1600</v>
      </c>
      <c r="E125" s="18">
        <v>3200</v>
      </c>
      <c r="F125" s="19" t="s">
        <v>370</v>
      </c>
      <c r="G125" s="19" t="s">
        <v>371</v>
      </c>
    </row>
    <row r="126" spans="1:7" ht="25.5" x14ac:dyDescent="0.3">
      <c r="A126" s="16">
        <v>118</v>
      </c>
      <c r="B126" s="26" t="s">
        <v>125</v>
      </c>
      <c r="C126" s="20" t="s">
        <v>285</v>
      </c>
      <c r="D126" s="22">
        <v>1600</v>
      </c>
      <c r="E126" s="18">
        <v>3200</v>
      </c>
      <c r="F126" s="19" t="s">
        <v>370</v>
      </c>
      <c r="G126" s="19" t="s">
        <v>371</v>
      </c>
    </row>
    <row r="127" spans="1:7" ht="25.5" x14ac:dyDescent="0.3">
      <c r="A127" s="16">
        <v>119</v>
      </c>
      <c r="B127" s="26" t="s">
        <v>126</v>
      </c>
      <c r="C127" s="20" t="s">
        <v>285</v>
      </c>
      <c r="D127" s="22">
        <v>1600</v>
      </c>
      <c r="E127" s="18">
        <v>3200</v>
      </c>
      <c r="F127" s="19" t="s">
        <v>370</v>
      </c>
      <c r="G127" s="19" t="s">
        <v>371</v>
      </c>
    </row>
    <row r="128" spans="1:7" ht="25.5" x14ac:dyDescent="0.3">
      <c r="A128" s="16">
        <v>120</v>
      </c>
      <c r="B128" s="26" t="s">
        <v>127</v>
      </c>
      <c r="C128" s="20" t="s">
        <v>285</v>
      </c>
      <c r="D128" s="22">
        <v>1600</v>
      </c>
      <c r="E128" s="18">
        <v>3200</v>
      </c>
      <c r="F128" s="19" t="s">
        <v>370</v>
      </c>
      <c r="G128" s="19" t="s">
        <v>371</v>
      </c>
    </row>
    <row r="129" spans="1:7" ht="25.5" x14ac:dyDescent="0.3">
      <c r="A129" s="16">
        <v>121</v>
      </c>
      <c r="B129" s="26" t="s">
        <v>128</v>
      </c>
      <c r="C129" s="20" t="s">
        <v>285</v>
      </c>
      <c r="D129" s="22">
        <v>1600</v>
      </c>
      <c r="E129" s="18">
        <v>3200</v>
      </c>
      <c r="F129" s="19" t="s">
        <v>370</v>
      </c>
      <c r="G129" s="19" t="s">
        <v>371</v>
      </c>
    </row>
    <row r="130" spans="1:7" ht="25.5" x14ac:dyDescent="0.3">
      <c r="A130" s="16">
        <v>122</v>
      </c>
      <c r="B130" s="26" t="s">
        <v>129</v>
      </c>
      <c r="C130" s="20" t="s">
        <v>210</v>
      </c>
      <c r="D130" s="22">
        <v>3000</v>
      </c>
      <c r="E130" s="18">
        <v>6000</v>
      </c>
      <c r="F130" s="19" t="s">
        <v>370</v>
      </c>
      <c r="G130" s="19" t="s">
        <v>371</v>
      </c>
    </row>
    <row r="131" spans="1:7" ht="25.5" x14ac:dyDescent="0.3">
      <c r="A131" s="16">
        <v>123</v>
      </c>
      <c r="B131" s="26" t="s">
        <v>339</v>
      </c>
      <c r="C131" s="20" t="s">
        <v>210</v>
      </c>
      <c r="D131" s="22">
        <v>3000</v>
      </c>
      <c r="E131" s="18">
        <v>3000</v>
      </c>
      <c r="F131" s="19" t="s">
        <v>370</v>
      </c>
      <c r="G131" s="19" t="s">
        <v>376</v>
      </c>
    </row>
    <row r="132" spans="1:7" ht="25.5" x14ac:dyDescent="0.3">
      <c r="A132" s="16">
        <v>124</v>
      </c>
      <c r="B132" s="26" t="s">
        <v>130</v>
      </c>
      <c r="C132" s="20" t="s">
        <v>210</v>
      </c>
      <c r="D132" s="22">
        <v>3000</v>
      </c>
      <c r="E132" s="18">
        <v>6000</v>
      </c>
      <c r="F132" s="19" t="s">
        <v>370</v>
      </c>
      <c r="G132" s="19" t="s">
        <v>371</v>
      </c>
    </row>
    <row r="133" spans="1:7" ht="25.5" x14ac:dyDescent="0.3">
      <c r="A133" s="16">
        <v>125</v>
      </c>
      <c r="B133" s="26" t="s">
        <v>131</v>
      </c>
      <c r="C133" s="20" t="s">
        <v>210</v>
      </c>
      <c r="D133" s="22">
        <v>3000</v>
      </c>
      <c r="E133" s="18">
        <v>6000</v>
      </c>
      <c r="F133" s="19" t="s">
        <v>370</v>
      </c>
      <c r="G133" s="19" t="s">
        <v>371</v>
      </c>
    </row>
    <row r="134" spans="1:7" ht="25.5" x14ac:dyDescent="0.3">
      <c r="A134" s="16">
        <v>126</v>
      </c>
      <c r="B134" s="26" t="s">
        <v>132</v>
      </c>
      <c r="C134" s="20" t="s">
        <v>285</v>
      </c>
      <c r="D134" s="22">
        <v>1600</v>
      </c>
      <c r="E134" s="18">
        <v>3200</v>
      </c>
      <c r="F134" s="19" t="s">
        <v>370</v>
      </c>
      <c r="G134" s="19" t="s">
        <v>371</v>
      </c>
    </row>
    <row r="135" spans="1:7" ht="25.5" x14ac:dyDescent="0.3">
      <c r="A135" s="16">
        <v>127</v>
      </c>
      <c r="B135" s="26" t="s">
        <v>133</v>
      </c>
      <c r="C135" s="20" t="s">
        <v>285</v>
      </c>
      <c r="D135" s="22">
        <v>1600</v>
      </c>
      <c r="E135" s="18">
        <v>3200</v>
      </c>
      <c r="F135" s="19" t="s">
        <v>370</v>
      </c>
      <c r="G135" s="19" t="s">
        <v>371</v>
      </c>
    </row>
    <row r="136" spans="1:7" ht="25.5" x14ac:dyDescent="0.3">
      <c r="A136" s="16">
        <v>128</v>
      </c>
      <c r="B136" s="26" t="s">
        <v>134</v>
      </c>
      <c r="C136" s="20" t="s">
        <v>210</v>
      </c>
      <c r="D136" s="22">
        <v>3000</v>
      </c>
      <c r="E136" s="18">
        <v>6000</v>
      </c>
      <c r="F136" s="19" t="s">
        <v>370</v>
      </c>
      <c r="G136" s="19" t="s">
        <v>371</v>
      </c>
    </row>
    <row r="137" spans="1:7" ht="25.5" x14ac:dyDescent="0.3">
      <c r="A137" s="16">
        <v>129</v>
      </c>
      <c r="B137" s="26" t="s">
        <v>135</v>
      </c>
      <c r="C137" s="20" t="s">
        <v>210</v>
      </c>
      <c r="D137" s="22">
        <v>3000</v>
      </c>
      <c r="E137" s="18">
        <v>6000</v>
      </c>
      <c r="F137" s="19" t="s">
        <v>370</v>
      </c>
      <c r="G137" s="19" t="s">
        <v>371</v>
      </c>
    </row>
    <row r="138" spans="1:7" ht="25.5" x14ac:dyDescent="0.3">
      <c r="A138" s="16">
        <v>130</v>
      </c>
      <c r="B138" s="26" t="s">
        <v>21</v>
      </c>
      <c r="C138" s="20" t="s">
        <v>210</v>
      </c>
      <c r="D138" s="22">
        <v>3000</v>
      </c>
      <c r="E138" s="18">
        <v>6000</v>
      </c>
      <c r="F138" s="19" t="s">
        <v>370</v>
      </c>
      <c r="G138" s="19" t="s">
        <v>371</v>
      </c>
    </row>
    <row r="139" spans="1:7" ht="25.5" x14ac:dyDescent="0.3">
      <c r="A139" s="16">
        <v>131</v>
      </c>
      <c r="B139" s="26" t="s">
        <v>136</v>
      </c>
      <c r="C139" s="20" t="s">
        <v>210</v>
      </c>
      <c r="D139" s="22">
        <v>3000</v>
      </c>
      <c r="E139" s="25">
        <v>10745438518</v>
      </c>
      <c r="F139" s="19" t="s">
        <v>370</v>
      </c>
      <c r="G139" s="19" t="s">
        <v>371</v>
      </c>
    </row>
    <row r="140" spans="1:7" ht="25.5" x14ac:dyDescent="0.3">
      <c r="A140" s="16">
        <v>132</v>
      </c>
      <c r="B140" s="26" t="s">
        <v>137</v>
      </c>
      <c r="C140" s="20" t="s">
        <v>210</v>
      </c>
      <c r="D140" s="22">
        <v>3000</v>
      </c>
      <c r="E140" s="18">
        <v>6000</v>
      </c>
      <c r="F140" s="19" t="s">
        <v>370</v>
      </c>
      <c r="G140" s="19" t="s">
        <v>371</v>
      </c>
    </row>
    <row r="141" spans="1:7" ht="25.5" x14ac:dyDescent="0.3">
      <c r="A141" s="16">
        <v>133</v>
      </c>
      <c r="B141" s="26" t="s">
        <v>138</v>
      </c>
      <c r="C141" s="20" t="s">
        <v>210</v>
      </c>
      <c r="D141" s="22">
        <v>3000</v>
      </c>
      <c r="E141" s="18">
        <v>6000</v>
      </c>
      <c r="F141" s="19" t="s">
        <v>370</v>
      </c>
      <c r="G141" s="19" t="s">
        <v>371</v>
      </c>
    </row>
    <row r="142" spans="1:7" ht="25.5" x14ac:dyDescent="0.3">
      <c r="A142" s="16">
        <v>134</v>
      </c>
      <c r="B142" s="26" t="s">
        <v>139</v>
      </c>
      <c r="C142" s="17" t="s">
        <v>286</v>
      </c>
      <c r="D142" s="18">
        <v>3000</v>
      </c>
      <c r="E142" s="18">
        <v>6000</v>
      </c>
      <c r="F142" s="19" t="s">
        <v>370</v>
      </c>
      <c r="G142" s="19" t="s">
        <v>371</v>
      </c>
    </row>
    <row r="143" spans="1:7" ht="25.5" x14ac:dyDescent="0.3">
      <c r="A143" s="16">
        <v>135</v>
      </c>
      <c r="B143" s="26" t="s">
        <v>140</v>
      </c>
      <c r="C143" s="20" t="s">
        <v>287</v>
      </c>
      <c r="D143" s="22">
        <v>1600</v>
      </c>
      <c r="E143" s="18">
        <v>3200</v>
      </c>
      <c r="F143" s="19" t="s">
        <v>370</v>
      </c>
      <c r="G143" s="19" t="s">
        <v>371</v>
      </c>
    </row>
    <row r="144" spans="1:7" ht="25.5" x14ac:dyDescent="0.3">
      <c r="A144" s="16">
        <v>136</v>
      </c>
      <c r="B144" s="26" t="s">
        <v>141</v>
      </c>
      <c r="C144" s="20" t="s">
        <v>288</v>
      </c>
      <c r="D144" s="22">
        <v>3000</v>
      </c>
      <c r="E144" s="18">
        <v>6000</v>
      </c>
      <c r="F144" s="19" t="s">
        <v>370</v>
      </c>
      <c r="G144" s="19" t="s">
        <v>371</v>
      </c>
    </row>
    <row r="145" spans="1:7" ht="25.5" x14ac:dyDescent="0.3">
      <c r="A145" s="16">
        <v>137</v>
      </c>
      <c r="B145" s="26" t="s">
        <v>142</v>
      </c>
      <c r="C145" s="20" t="s">
        <v>289</v>
      </c>
      <c r="D145" s="22">
        <v>3000</v>
      </c>
      <c r="E145" s="18">
        <v>6000</v>
      </c>
      <c r="F145" s="19" t="s">
        <v>370</v>
      </c>
      <c r="G145" s="19" t="s">
        <v>371</v>
      </c>
    </row>
    <row r="146" spans="1:7" ht="25.5" x14ac:dyDescent="0.3">
      <c r="A146" s="16">
        <v>138</v>
      </c>
      <c r="B146" s="26" t="s">
        <v>143</v>
      </c>
      <c r="C146" s="20" t="s">
        <v>290</v>
      </c>
      <c r="D146" s="22">
        <v>3000</v>
      </c>
      <c r="E146" s="18">
        <v>6000</v>
      </c>
      <c r="F146" s="19" t="s">
        <v>370</v>
      </c>
      <c r="G146" s="19" t="s">
        <v>371</v>
      </c>
    </row>
    <row r="147" spans="1:7" ht="37.5" x14ac:dyDescent="0.3">
      <c r="A147" s="16">
        <v>139</v>
      </c>
      <c r="B147" s="26" t="s">
        <v>144</v>
      </c>
      <c r="C147" s="20" t="s">
        <v>291</v>
      </c>
      <c r="D147" s="22">
        <v>3000</v>
      </c>
      <c r="E147" s="18">
        <v>6000</v>
      </c>
      <c r="F147" s="19" t="s">
        <v>370</v>
      </c>
      <c r="G147" s="19" t="s">
        <v>371</v>
      </c>
    </row>
    <row r="148" spans="1:7" ht="25.5" x14ac:dyDescent="0.3">
      <c r="A148" s="16">
        <v>140</v>
      </c>
      <c r="B148" s="26" t="s">
        <v>145</v>
      </c>
      <c r="C148" s="20" t="s">
        <v>292</v>
      </c>
      <c r="D148" s="22">
        <v>3000</v>
      </c>
      <c r="E148" s="18">
        <v>6000</v>
      </c>
      <c r="F148" s="19" t="s">
        <v>370</v>
      </c>
      <c r="G148" s="19" t="s">
        <v>371</v>
      </c>
    </row>
    <row r="149" spans="1:7" ht="25.5" x14ac:dyDescent="0.3">
      <c r="A149" s="16">
        <v>141</v>
      </c>
      <c r="B149" s="26" t="s">
        <v>146</v>
      </c>
      <c r="C149" s="20" t="s">
        <v>293</v>
      </c>
      <c r="D149" s="22">
        <v>3000</v>
      </c>
      <c r="E149" s="18">
        <v>6000</v>
      </c>
      <c r="F149" s="19" t="s">
        <v>370</v>
      </c>
      <c r="G149" s="19" t="s">
        <v>371</v>
      </c>
    </row>
    <row r="150" spans="1:7" ht="25.5" x14ac:dyDescent="0.3">
      <c r="A150" s="16">
        <v>142</v>
      </c>
      <c r="B150" s="26" t="s">
        <v>147</v>
      </c>
      <c r="C150" s="20" t="s">
        <v>294</v>
      </c>
      <c r="D150" s="22">
        <v>5500</v>
      </c>
      <c r="E150" s="18">
        <v>11000</v>
      </c>
      <c r="F150" s="19" t="s">
        <v>370</v>
      </c>
      <c r="G150" s="19" t="s">
        <v>371</v>
      </c>
    </row>
    <row r="151" spans="1:7" ht="25.5" x14ac:dyDescent="0.3">
      <c r="A151" s="16">
        <v>143</v>
      </c>
      <c r="B151" s="26" t="s">
        <v>148</v>
      </c>
      <c r="C151" s="20" t="s">
        <v>295</v>
      </c>
      <c r="D151" s="22">
        <v>3000</v>
      </c>
      <c r="E151" s="18">
        <v>6000</v>
      </c>
      <c r="F151" s="19" t="s">
        <v>370</v>
      </c>
      <c r="G151" s="19" t="s">
        <v>371</v>
      </c>
    </row>
    <row r="152" spans="1:7" ht="25.5" x14ac:dyDescent="0.3">
      <c r="A152" s="16">
        <v>144</v>
      </c>
      <c r="B152" s="26" t="s">
        <v>149</v>
      </c>
      <c r="C152" s="20" t="s">
        <v>295</v>
      </c>
      <c r="D152" s="22">
        <v>3000</v>
      </c>
      <c r="E152" s="18">
        <v>6000</v>
      </c>
      <c r="F152" s="19" t="s">
        <v>370</v>
      </c>
      <c r="G152" s="19" t="s">
        <v>371</v>
      </c>
    </row>
    <row r="153" spans="1:7" ht="25.5" x14ac:dyDescent="0.3">
      <c r="A153" s="16">
        <v>145</v>
      </c>
      <c r="B153" s="26" t="s">
        <v>150</v>
      </c>
      <c r="C153" s="20" t="s">
        <v>295</v>
      </c>
      <c r="D153" s="22">
        <v>3000</v>
      </c>
      <c r="E153" s="18">
        <v>6000</v>
      </c>
      <c r="F153" s="19" t="s">
        <v>370</v>
      </c>
      <c r="G153" s="19" t="s">
        <v>371</v>
      </c>
    </row>
    <row r="154" spans="1:7" ht="25.5" x14ac:dyDescent="0.3">
      <c r="A154" s="16">
        <v>146</v>
      </c>
      <c r="B154" s="26" t="s">
        <v>14</v>
      </c>
      <c r="C154" s="20" t="s">
        <v>295</v>
      </c>
      <c r="D154" s="22">
        <v>3000</v>
      </c>
      <c r="E154" s="18">
        <v>6000</v>
      </c>
      <c r="F154" s="19" t="s">
        <v>370</v>
      </c>
      <c r="G154" s="19" t="s">
        <v>371</v>
      </c>
    </row>
    <row r="155" spans="1:7" ht="25.5" x14ac:dyDescent="0.3">
      <c r="A155" s="16">
        <v>147</v>
      </c>
      <c r="B155" s="26" t="s">
        <v>19</v>
      </c>
      <c r="C155" s="20" t="s">
        <v>296</v>
      </c>
      <c r="D155" s="22">
        <v>7500</v>
      </c>
      <c r="E155" s="18">
        <v>15000</v>
      </c>
      <c r="F155" s="19" t="s">
        <v>370</v>
      </c>
      <c r="G155" s="19" t="s">
        <v>371</v>
      </c>
    </row>
    <row r="156" spans="1:7" ht="25.5" x14ac:dyDescent="0.3">
      <c r="A156" s="16">
        <v>148</v>
      </c>
      <c r="B156" s="26" t="s">
        <v>151</v>
      </c>
      <c r="C156" s="20" t="s">
        <v>297</v>
      </c>
      <c r="D156" s="22">
        <v>7500</v>
      </c>
      <c r="E156" s="18">
        <v>15000</v>
      </c>
      <c r="F156" s="19" t="s">
        <v>370</v>
      </c>
      <c r="G156" s="19" t="s">
        <v>371</v>
      </c>
    </row>
    <row r="157" spans="1:7" ht="25.5" x14ac:dyDescent="0.3">
      <c r="A157" s="16">
        <v>149</v>
      </c>
      <c r="B157" s="26" t="s">
        <v>18</v>
      </c>
      <c r="C157" s="20" t="s">
        <v>296</v>
      </c>
      <c r="D157" s="22">
        <v>7500</v>
      </c>
      <c r="E157" s="18">
        <v>15000</v>
      </c>
      <c r="F157" s="19" t="s">
        <v>370</v>
      </c>
      <c r="G157" s="19" t="s">
        <v>371</v>
      </c>
    </row>
    <row r="158" spans="1:7" ht="49.5" x14ac:dyDescent="0.3">
      <c r="A158" s="16">
        <v>150</v>
      </c>
      <c r="B158" s="26" t="s">
        <v>340</v>
      </c>
      <c r="C158" s="20" t="s">
        <v>358</v>
      </c>
      <c r="D158" s="22">
        <v>7500</v>
      </c>
      <c r="E158" s="18">
        <v>15000</v>
      </c>
      <c r="F158" s="19" t="s">
        <v>370</v>
      </c>
      <c r="G158" s="19" t="s">
        <v>371</v>
      </c>
    </row>
    <row r="159" spans="1:7" ht="25.5" x14ac:dyDescent="0.3">
      <c r="A159" s="16">
        <v>151</v>
      </c>
      <c r="B159" s="26" t="s">
        <v>152</v>
      </c>
      <c r="C159" s="20" t="s">
        <v>298</v>
      </c>
      <c r="D159" s="22">
        <v>3000</v>
      </c>
      <c r="E159" s="18">
        <v>6000</v>
      </c>
      <c r="F159" s="19" t="s">
        <v>370</v>
      </c>
      <c r="G159" s="19" t="s">
        <v>371</v>
      </c>
    </row>
    <row r="160" spans="1:7" ht="25.5" x14ac:dyDescent="0.3">
      <c r="A160" s="16">
        <v>152</v>
      </c>
      <c r="B160" s="26" t="s">
        <v>153</v>
      </c>
      <c r="C160" s="20" t="s">
        <v>298</v>
      </c>
      <c r="D160" s="23">
        <v>3000</v>
      </c>
      <c r="E160" s="18">
        <v>6000</v>
      </c>
      <c r="F160" s="19" t="s">
        <v>370</v>
      </c>
      <c r="G160" s="19" t="s">
        <v>371</v>
      </c>
    </row>
    <row r="161" spans="1:7" ht="25.5" x14ac:dyDescent="0.3">
      <c r="A161" s="16">
        <v>153</v>
      </c>
      <c r="B161" s="26" t="s">
        <v>341</v>
      </c>
      <c r="C161" s="20" t="s">
        <v>298</v>
      </c>
      <c r="D161" s="23">
        <v>3000</v>
      </c>
      <c r="E161" s="18">
        <v>6000</v>
      </c>
      <c r="F161" s="19" t="s">
        <v>370</v>
      </c>
      <c r="G161" s="19" t="s">
        <v>371</v>
      </c>
    </row>
    <row r="162" spans="1:7" ht="25.5" x14ac:dyDescent="0.3">
      <c r="A162" s="16">
        <v>154</v>
      </c>
      <c r="B162" s="26" t="s">
        <v>154</v>
      </c>
      <c r="C162" s="20" t="s">
        <v>298</v>
      </c>
      <c r="D162" s="23">
        <v>3000</v>
      </c>
      <c r="E162" s="18">
        <v>6000</v>
      </c>
      <c r="F162" s="19" t="s">
        <v>370</v>
      </c>
      <c r="G162" s="19" t="s">
        <v>371</v>
      </c>
    </row>
    <row r="163" spans="1:7" ht="25.5" x14ac:dyDescent="0.3">
      <c r="A163" s="16">
        <v>155</v>
      </c>
      <c r="B163" s="26" t="s">
        <v>155</v>
      </c>
      <c r="C163" s="20" t="s">
        <v>298</v>
      </c>
      <c r="D163" s="23">
        <v>3000</v>
      </c>
      <c r="E163" s="18">
        <v>6000</v>
      </c>
      <c r="F163" s="19" t="s">
        <v>370</v>
      </c>
      <c r="G163" s="19" t="s">
        <v>371</v>
      </c>
    </row>
    <row r="164" spans="1:7" ht="25.5" x14ac:dyDescent="0.3">
      <c r="A164" s="16">
        <v>156</v>
      </c>
      <c r="B164" s="26" t="s">
        <v>156</v>
      </c>
      <c r="C164" s="20" t="s">
        <v>299</v>
      </c>
      <c r="D164" s="22">
        <v>7500</v>
      </c>
      <c r="E164" s="18">
        <v>15000</v>
      </c>
      <c r="F164" s="19" t="s">
        <v>370</v>
      </c>
      <c r="G164" s="19" t="s">
        <v>371</v>
      </c>
    </row>
    <row r="165" spans="1:7" ht="25.5" x14ac:dyDescent="0.3">
      <c r="A165" s="16">
        <v>157</v>
      </c>
      <c r="B165" s="26" t="s">
        <v>157</v>
      </c>
      <c r="C165" s="20" t="s">
        <v>300</v>
      </c>
      <c r="D165" s="22">
        <v>7500</v>
      </c>
      <c r="E165" s="18">
        <v>15000</v>
      </c>
      <c r="F165" s="19" t="s">
        <v>370</v>
      </c>
      <c r="G165" s="19" t="s">
        <v>371</v>
      </c>
    </row>
    <row r="166" spans="1:7" ht="37.5" x14ac:dyDescent="0.3">
      <c r="A166" s="16">
        <v>158</v>
      </c>
      <c r="B166" s="26" t="s">
        <v>158</v>
      </c>
      <c r="C166" s="20" t="s">
        <v>301</v>
      </c>
      <c r="D166" s="22">
        <v>7500</v>
      </c>
      <c r="E166" s="18">
        <v>15000</v>
      </c>
      <c r="F166" s="19" t="s">
        <v>370</v>
      </c>
      <c r="G166" s="19" t="s">
        <v>371</v>
      </c>
    </row>
    <row r="167" spans="1:7" ht="37.5" x14ac:dyDescent="0.3">
      <c r="A167" s="16">
        <v>159</v>
      </c>
      <c r="B167" s="26" t="s">
        <v>159</v>
      </c>
      <c r="C167" s="20" t="s">
        <v>302</v>
      </c>
      <c r="D167" s="22">
        <v>7500</v>
      </c>
      <c r="E167" s="18">
        <v>15000</v>
      </c>
      <c r="F167" s="19" t="s">
        <v>370</v>
      </c>
      <c r="G167" s="19" t="s">
        <v>371</v>
      </c>
    </row>
    <row r="168" spans="1:7" ht="25.5" x14ac:dyDescent="0.3">
      <c r="A168" s="16">
        <v>160</v>
      </c>
      <c r="B168" s="26" t="s">
        <v>160</v>
      </c>
      <c r="C168" s="20" t="s">
        <v>298</v>
      </c>
      <c r="D168" s="23">
        <v>3000</v>
      </c>
      <c r="E168" s="18">
        <v>6000</v>
      </c>
      <c r="F168" s="19" t="s">
        <v>370</v>
      </c>
      <c r="G168" s="19" t="s">
        <v>371</v>
      </c>
    </row>
    <row r="169" spans="1:7" ht="25.5" x14ac:dyDescent="0.3">
      <c r="A169" s="16">
        <v>161</v>
      </c>
      <c r="B169" s="26" t="s">
        <v>161</v>
      </c>
      <c r="C169" s="20" t="s">
        <v>296</v>
      </c>
      <c r="D169" s="22">
        <v>7500</v>
      </c>
      <c r="E169" s="18">
        <v>15000</v>
      </c>
      <c r="F169" s="19" t="s">
        <v>370</v>
      </c>
      <c r="G169" s="19" t="s">
        <v>371</v>
      </c>
    </row>
    <row r="170" spans="1:7" ht="25.5" x14ac:dyDescent="0.3">
      <c r="A170" s="16">
        <v>162</v>
      </c>
      <c r="B170" s="26" t="s">
        <v>162</v>
      </c>
      <c r="C170" s="20" t="s">
        <v>303</v>
      </c>
      <c r="D170" s="22">
        <v>7500</v>
      </c>
      <c r="E170" s="18">
        <v>15000</v>
      </c>
      <c r="F170" s="19" t="s">
        <v>370</v>
      </c>
      <c r="G170" s="19" t="s">
        <v>371</v>
      </c>
    </row>
    <row r="171" spans="1:7" ht="25.5" x14ac:dyDescent="0.3">
      <c r="A171" s="16">
        <v>163</v>
      </c>
      <c r="B171" s="26" t="s">
        <v>342</v>
      </c>
      <c r="C171" s="17" t="s">
        <v>304</v>
      </c>
      <c r="D171" s="18">
        <v>7500</v>
      </c>
      <c r="E171" s="18">
        <v>7500</v>
      </c>
      <c r="F171" s="19" t="s">
        <v>370</v>
      </c>
      <c r="G171" s="19" t="s">
        <v>376</v>
      </c>
    </row>
    <row r="172" spans="1:7" ht="25.5" x14ac:dyDescent="0.3">
      <c r="A172" s="16">
        <v>164</v>
      </c>
      <c r="B172" s="26" t="s">
        <v>163</v>
      </c>
      <c r="C172" s="20" t="s">
        <v>305</v>
      </c>
      <c r="D172" s="22">
        <v>1500</v>
      </c>
      <c r="E172" s="18">
        <v>3000</v>
      </c>
      <c r="F172" s="19" t="s">
        <v>370</v>
      </c>
      <c r="G172" s="19" t="s">
        <v>371</v>
      </c>
    </row>
    <row r="173" spans="1:7" ht="25.5" x14ac:dyDescent="0.3">
      <c r="A173" s="16">
        <v>165</v>
      </c>
      <c r="B173" s="26" t="s">
        <v>164</v>
      </c>
      <c r="C173" s="20" t="s">
        <v>306</v>
      </c>
      <c r="D173" s="22">
        <v>7500</v>
      </c>
      <c r="E173" s="18">
        <v>15000</v>
      </c>
      <c r="F173" s="19" t="s">
        <v>370</v>
      </c>
      <c r="G173" s="19" t="s">
        <v>371</v>
      </c>
    </row>
    <row r="174" spans="1:7" ht="25.5" x14ac:dyDescent="0.3">
      <c r="A174" s="16">
        <v>166</v>
      </c>
      <c r="B174" s="26" t="s">
        <v>343</v>
      </c>
      <c r="C174" s="20" t="s">
        <v>307</v>
      </c>
      <c r="D174" s="22">
        <v>7500</v>
      </c>
      <c r="E174" s="18">
        <v>15000</v>
      </c>
      <c r="F174" s="19" t="s">
        <v>370</v>
      </c>
      <c r="G174" s="19" t="s">
        <v>371</v>
      </c>
    </row>
    <row r="175" spans="1:7" ht="25.5" x14ac:dyDescent="0.3">
      <c r="A175" s="16">
        <v>167</v>
      </c>
      <c r="B175" s="26" t="s">
        <v>165</v>
      </c>
      <c r="C175" s="20" t="s">
        <v>307</v>
      </c>
      <c r="D175" s="22">
        <v>7500</v>
      </c>
      <c r="E175" s="18">
        <v>15000</v>
      </c>
      <c r="F175" s="19" t="s">
        <v>370</v>
      </c>
      <c r="G175" s="19" t="s">
        <v>371</v>
      </c>
    </row>
    <row r="176" spans="1:7" ht="25.5" x14ac:dyDescent="0.3">
      <c r="A176" s="16">
        <v>168</v>
      </c>
      <c r="B176" s="26" t="s">
        <v>166</v>
      </c>
      <c r="C176" s="20" t="s">
        <v>307</v>
      </c>
      <c r="D176" s="22">
        <v>7500</v>
      </c>
      <c r="E176" s="18">
        <v>15000</v>
      </c>
      <c r="F176" s="19" t="s">
        <v>370</v>
      </c>
      <c r="G176" s="19" t="s">
        <v>371</v>
      </c>
    </row>
    <row r="177" spans="1:7" ht="37.5" x14ac:dyDescent="0.3">
      <c r="A177" s="16">
        <v>169</v>
      </c>
      <c r="B177" s="26" t="s">
        <v>344</v>
      </c>
      <c r="C177" s="20" t="s">
        <v>308</v>
      </c>
      <c r="D177" s="22">
        <v>7500</v>
      </c>
      <c r="E177" s="18">
        <v>15000</v>
      </c>
      <c r="F177" s="19" t="s">
        <v>370</v>
      </c>
      <c r="G177" s="19" t="s">
        <v>371</v>
      </c>
    </row>
    <row r="178" spans="1:7" ht="37.5" x14ac:dyDescent="0.3">
      <c r="A178" s="16">
        <v>170</v>
      </c>
      <c r="B178" s="26" t="s">
        <v>15</v>
      </c>
      <c r="C178" s="20" t="s">
        <v>309</v>
      </c>
      <c r="D178" s="22">
        <v>3500</v>
      </c>
      <c r="E178" s="18">
        <v>7000</v>
      </c>
      <c r="F178" s="19" t="s">
        <v>370</v>
      </c>
      <c r="G178" s="19" t="s">
        <v>371</v>
      </c>
    </row>
    <row r="179" spans="1:7" ht="25.5" x14ac:dyDescent="0.3">
      <c r="A179" s="16">
        <v>171</v>
      </c>
      <c r="B179" s="26" t="s">
        <v>167</v>
      </c>
      <c r="C179" s="20" t="s">
        <v>296</v>
      </c>
      <c r="D179" s="22">
        <v>7500</v>
      </c>
      <c r="E179" s="18">
        <v>15000</v>
      </c>
      <c r="F179" s="19" t="s">
        <v>370</v>
      </c>
      <c r="G179" s="19" t="s">
        <v>371</v>
      </c>
    </row>
    <row r="180" spans="1:7" ht="25.5" x14ac:dyDescent="0.3">
      <c r="A180" s="16">
        <v>172</v>
      </c>
      <c r="B180" s="26" t="s">
        <v>168</v>
      </c>
      <c r="C180" s="20" t="s">
        <v>310</v>
      </c>
      <c r="D180" s="22">
        <v>7500</v>
      </c>
      <c r="E180" s="18">
        <v>15000</v>
      </c>
      <c r="F180" s="19" t="s">
        <v>370</v>
      </c>
      <c r="G180" s="19" t="s">
        <v>371</v>
      </c>
    </row>
    <row r="181" spans="1:7" ht="37.5" x14ac:dyDescent="0.3">
      <c r="A181" s="16">
        <v>173</v>
      </c>
      <c r="B181" s="26" t="s">
        <v>169</v>
      </c>
      <c r="C181" s="20" t="s">
        <v>311</v>
      </c>
      <c r="D181" s="22">
        <v>3000</v>
      </c>
      <c r="E181" s="18">
        <v>6000</v>
      </c>
      <c r="F181" s="19" t="s">
        <v>370</v>
      </c>
      <c r="G181" s="19" t="s">
        <v>371</v>
      </c>
    </row>
    <row r="182" spans="1:7" ht="25.5" x14ac:dyDescent="0.3">
      <c r="A182" s="16">
        <v>174</v>
      </c>
      <c r="B182" s="26" t="s">
        <v>170</v>
      </c>
      <c r="C182" s="20" t="s">
        <v>212</v>
      </c>
      <c r="D182" s="22">
        <v>5000</v>
      </c>
      <c r="E182" s="18">
        <v>10000</v>
      </c>
      <c r="F182" s="19" t="s">
        <v>370</v>
      </c>
      <c r="G182" s="19" t="s">
        <v>371</v>
      </c>
    </row>
    <row r="183" spans="1:7" ht="25.5" x14ac:dyDescent="0.3">
      <c r="A183" s="16">
        <v>175</v>
      </c>
      <c r="B183" s="26" t="s">
        <v>171</v>
      </c>
      <c r="C183" s="20" t="s">
        <v>312</v>
      </c>
      <c r="D183" s="22">
        <f>4000+3000</f>
        <v>7000</v>
      </c>
      <c r="E183" s="18">
        <v>7000</v>
      </c>
      <c r="F183" s="19" t="s">
        <v>370</v>
      </c>
      <c r="G183" s="19" t="s">
        <v>371</v>
      </c>
    </row>
    <row r="184" spans="1:7" ht="25.5" x14ac:dyDescent="0.3">
      <c r="A184" s="16">
        <v>176</v>
      </c>
      <c r="B184" s="26" t="s">
        <v>172</v>
      </c>
      <c r="C184" s="20" t="s">
        <v>313</v>
      </c>
      <c r="D184" s="22">
        <v>5500</v>
      </c>
      <c r="E184" s="18">
        <v>11000</v>
      </c>
      <c r="F184" s="19" t="s">
        <v>370</v>
      </c>
      <c r="G184" s="19" t="s">
        <v>371</v>
      </c>
    </row>
    <row r="185" spans="1:7" ht="25.5" x14ac:dyDescent="0.3">
      <c r="A185" s="16">
        <v>177</v>
      </c>
      <c r="B185" s="26" t="s">
        <v>173</v>
      </c>
      <c r="C185" s="20" t="s">
        <v>314</v>
      </c>
      <c r="D185" s="22">
        <v>5500</v>
      </c>
      <c r="E185" s="18">
        <v>11000</v>
      </c>
      <c r="F185" s="19" t="s">
        <v>370</v>
      </c>
      <c r="G185" s="19" t="s">
        <v>371</v>
      </c>
    </row>
    <row r="186" spans="1:7" ht="25.5" x14ac:dyDescent="0.3">
      <c r="A186" s="16">
        <v>178</v>
      </c>
      <c r="B186" s="26" t="s">
        <v>174</v>
      </c>
      <c r="C186" s="20" t="s">
        <v>315</v>
      </c>
      <c r="D186" s="22">
        <v>5500</v>
      </c>
      <c r="E186" s="18">
        <v>11000</v>
      </c>
      <c r="F186" s="19" t="s">
        <v>370</v>
      </c>
      <c r="G186" s="19" t="s">
        <v>371</v>
      </c>
    </row>
    <row r="187" spans="1:7" ht="25.5" x14ac:dyDescent="0.3">
      <c r="A187" s="16">
        <v>179</v>
      </c>
      <c r="B187" s="26" t="s">
        <v>345</v>
      </c>
      <c r="C187" s="20" t="s">
        <v>316</v>
      </c>
      <c r="D187" s="22">
        <v>7500</v>
      </c>
      <c r="E187" s="18">
        <v>15000</v>
      </c>
      <c r="F187" s="19" t="s">
        <v>370</v>
      </c>
      <c r="G187" s="19" t="s">
        <v>371</v>
      </c>
    </row>
    <row r="188" spans="1:7" ht="37.5" x14ac:dyDescent="0.3">
      <c r="A188" s="16">
        <v>180</v>
      </c>
      <c r="B188" s="26" t="s">
        <v>175</v>
      </c>
      <c r="C188" s="20" t="s">
        <v>361</v>
      </c>
      <c r="D188" s="22">
        <v>1500</v>
      </c>
      <c r="E188" s="18">
        <v>3000</v>
      </c>
      <c r="F188" s="19" t="s">
        <v>370</v>
      </c>
      <c r="G188" s="19" t="s">
        <v>371</v>
      </c>
    </row>
    <row r="189" spans="1:7" ht="37.5" x14ac:dyDescent="0.3">
      <c r="A189" s="16">
        <v>181</v>
      </c>
      <c r="B189" s="26" t="s">
        <v>176</v>
      </c>
      <c r="C189" s="20" t="s">
        <v>362</v>
      </c>
      <c r="D189" s="22">
        <v>1500</v>
      </c>
      <c r="E189" s="18">
        <v>3000</v>
      </c>
      <c r="F189" s="19" t="s">
        <v>370</v>
      </c>
      <c r="G189" s="19" t="s">
        <v>371</v>
      </c>
    </row>
    <row r="190" spans="1:7" ht="37.5" x14ac:dyDescent="0.3">
      <c r="A190" s="16">
        <v>182</v>
      </c>
      <c r="B190" s="26" t="s">
        <v>177</v>
      </c>
      <c r="C190" s="20" t="s">
        <v>362</v>
      </c>
      <c r="D190" s="22">
        <v>1500</v>
      </c>
      <c r="E190" s="18">
        <v>3000</v>
      </c>
      <c r="F190" s="19" t="s">
        <v>370</v>
      </c>
      <c r="G190" s="19" t="s">
        <v>371</v>
      </c>
    </row>
    <row r="191" spans="1:7" ht="25.5" x14ac:dyDescent="0.3">
      <c r="A191" s="16">
        <v>183</v>
      </c>
      <c r="B191" s="26" t="s">
        <v>346</v>
      </c>
      <c r="C191" s="20" t="s">
        <v>317</v>
      </c>
      <c r="D191" s="22">
        <v>5000</v>
      </c>
      <c r="E191" s="18">
        <v>5000</v>
      </c>
      <c r="F191" s="19" t="s">
        <v>370</v>
      </c>
      <c r="G191" s="19" t="s">
        <v>371</v>
      </c>
    </row>
    <row r="192" spans="1:7" ht="25.5" x14ac:dyDescent="0.3">
      <c r="A192" s="16">
        <v>184</v>
      </c>
      <c r="B192" s="26" t="s">
        <v>178</v>
      </c>
      <c r="C192" s="20" t="s">
        <v>318</v>
      </c>
      <c r="D192" s="22">
        <v>3500</v>
      </c>
      <c r="E192" s="18">
        <v>7000</v>
      </c>
      <c r="F192" s="19" t="s">
        <v>370</v>
      </c>
      <c r="G192" s="19" t="s">
        <v>371</v>
      </c>
    </row>
    <row r="193" spans="1:7" ht="25.5" x14ac:dyDescent="0.3">
      <c r="A193" s="16">
        <v>185</v>
      </c>
      <c r="B193" s="26" t="s">
        <v>179</v>
      </c>
      <c r="C193" s="20" t="s">
        <v>310</v>
      </c>
      <c r="D193" s="22">
        <v>7500</v>
      </c>
      <c r="E193" s="18">
        <v>15000</v>
      </c>
      <c r="F193" s="19" t="s">
        <v>370</v>
      </c>
      <c r="G193" s="19" t="s">
        <v>371</v>
      </c>
    </row>
    <row r="194" spans="1:7" ht="25.5" x14ac:dyDescent="0.3">
      <c r="A194" s="16">
        <v>186</v>
      </c>
      <c r="B194" s="26" t="s">
        <v>70</v>
      </c>
      <c r="C194" s="20" t="s">
        <v>363</v>
      </c>
      <c r="D194" s="22">
        <v>1500</v>
      </c>
      <c r="E194" s="18">
        <v>3000</v>
      </c>
      <c r="F194" s="19" t="s">
        <v>379</v>
      </c>
      <c r="G194" s="19" t="s">
        <v>371</v>
      </c>
    </row>
    <row r="195" spans="1:7" ht="25.5" x14ac:dyDescent="0.3">
      <c r="A195" s="16">
        <v>187</v>
      </c>
      <c r="B195" s="26" t="s">
        <v>347</v>
      </c>
      <c r="C195" s="20" t="s">
        <v>363</v>
      </c>
      <c r="D195" s="22">
        <v>1500</v>
      </c>
      <c r="E195" s="18">
        <v>3000</v>
      </c>
      <c r="F195" s="19" t="s">
        <v>379</v>
      </c>
      <c r="G195" s="19" t="s">
        <v>371</v>
      </c>
    </row>
    <row r="196" spans="1:7" ht="25.5" x14ac:dyDescent="0.3">
      <c r="A196" s="16">
        <v>188</v>
      </c>
      <c r="B196" s="26" t="s">
        <v>180</v>
      </c>
      <c r="C196" s="20" t="s">
        <v>320</v>
      </c>
      <c r="D196" s="22">
        <v>7500</v>
      </c>
      <c r="E196" s="18">
        <v>15000</v>
      </c>
      <c r="F196" s="19" t="s">
        <v>370</v>
      </c>
      <c r="G196" s="19" t="s">
        <v>371</v>
      </c>
    </row>
    <row r="197" spans="1:7" ht="25.5" x14ac:dyDescent="0.3">
      <c r="A197" s="16">
        <v>189</v>
      </c>
      <c r="B197" s="26" t="s">
        <v>348</v>
      </c>
      <c r="C197" s="20" t="s">
        <v>321</v>
      </c>
      <c r="D197" s="22">
        <v>5500</v>
      </c>
      <c r="E197" s="18">
        <v>5500</v>
      </c>
      <c r="F197" s="19" t="s">
        <v>370</v>
      </c>
      <c r="G197" s="19" t="s">
        <v>376</v>
      </c>
    </row>
    <row r="198" spans="1:7" ht="37.5" x14ac:dyDescent="0.3">
      <c r="A198" s="16">
        <v>190</v>
      </c>
      <c r="B198" s="26" t="s">
        <v>181</v>
      </c>
      <c r="C198" s="20" t="s">
        <v>322</v>
      </c>
      <c r="D198" s="22">
        <f>2500+3500</f>
        <v>6000</v>
      </c>
      <c r="E198" s="18">
        <v>12000</v>
      </c>
      <c r="F198" s="19" t="s">
        <v>370</v>
      </c>
      <c r="G198" s="19" t="s">
        <v>371</v>
      </c>
    </row>
    <row r="199" spans="1:7" ht="37.5" x14ac:dyDescent="0.3">
      <c r="A199" s="16">
        <v>191</v>
      </c>
      <c r="B199" s="26" t="s">
        <v>182</v>
      </c>
      <c r="C199" s="20" t="s">
        <v>233</v>
      </c>
      <c r="D199" s="22">
        <f>3500+4000</f>
        <v>7500</v>
      </c>
      <c r="E199" s="18">
        <v>7500</v>
      </c>
      <c r="F199" s="19" t="s">
        <v>370</v>
      </c>
      <c r="G199" s="19" t="s">
        <v>371</v>
      </c>
    </row>
    <row r="200" spans="1:7" ht="37.5" x14ac:dyDescent="0.3">
      <c r="A200" s="16">
        <v>192</v>
      </c>
      <c r="B200" s="26" t="s">
        <v>183</v>
      </c>
      <c r="C200" s="20" t="s">
        <v>323</v>
      </c>
      <c r="D200" s="22">
        <v>3500</v>
      </c>
      <c r="E200" s="18">
        <v>7000</v>
      </c>
      <c r="F200" s="19" t="s">
        <v>370</v>
      </c>
      <c r="G200" s="19" t="s">
        <v>371</v>
      </c>
    </row>
    <row r="201" spans="1:7" ht="37.5" x14ac:dyDescent="0.3">
      <c r="A201" s="16">
        <v>193</v>
      </c>
      <c r="B201" s="26" t="s">
        <v>184</v>
      </c>
      <c r="C201" s="20" t="s">
        <v>324</v>
      </c>
      <c r="D201" s="22">
        <v>4500</v>
      </c>
      <c r="E201" s="18">
        <v>9000</v>
      </c>
      <c r="F201" s="19" t="s">
        <v>370</v>
      </c>
      <c r="G201" s="19" t="s">
        <v>371</v>
      </c>
    </row>
    <row r="202" spans="1:7" ht="25.5" x14ac:dyDescent="0.3">
      <c r="A202" s="16">
        <v>194</v>
      </c>
      <c r="B202" s="26" t="s">
        <v>349</v>
      </c>
      <c r="C202" s="20" t="s">
        <v>364</v>
      </c>
      <c r="D202" s="22">
        <v>4500</v>
      </c>
      <c r="E202" s="18">
        <v>4500</v>
      </c>
      <c r="F202" s="19" t="s">
        <v>377</v>
      </c>
      <c r="G202" s="19" t="s">
        <v>371</v>
      </c>
    </row>
    <row r="203" spans="1:7" ht="37.5" x14ac:dyDescent="0.3">
      <c r="A203" s="16">
        <v>195</v>
      </c>
      <c r="B203" s="26" t="s">
        <v>185</v>
      </c>
      <c r="C203" s="20" t="s">
        <v>325</v>
      </c>
      <c r="D203" s="22">
        <v>1500</v>
      </c>
      <c r="E203" s="18">
        <v>3000</v>
      </c>
      <c r="F203" s="19" t="s">
        <v>370</v>
      </c>
      <c r="G203" s="19" t="s">
        <v>371</v>
      </c>
    </row>
    <row r="204" spans="1:7" ht="25.5" x14ac:dyDescent="0.3">
      <c r="A204" s="16">
        <v>196</v>
      </c>
      <c r="B204" s="26" t="s">
        <v>186</v>
      </c>
      <c r="C204" s="20" t="s">
        <v>298</v>
      </c>
      <c r="D204" s="22">
        <v>3000</v>
      </c>
      <c r="E204" s="18">
        <v>6000</v>
      </c>
      <c r="F204" s="19" t="s">
        <v>370</v>
      </c>
      <c r="G204" s="19" t="s">
        <v>371</v>
      </c>
    </row>
    <row r="205" spans="1:7" ht="49.5" x14ac:dyDescent="0.3">
      <c r="A205" s="16">
        <v>197</v>
      </c>
      <c r="B205" s="26" t="s">
        <v>187</v>
      </c>
      <c r="C205" s="20" t="s">
        <v>326</v>
      </c>
      <c r="D205" s="22">
        <v>5000</v>
      </c>
      <c r="E205" s="18">
        <v>10000</v>
      </c>
      <c r="F205" s="19" t="s">
        <v>370</v>
      </c>
      <c r="G205" s="19" t="s">
        <v>371</v>
      </c>
    </row>
    <row r="206" spans="1:7" ht="25.5" x14ac:dyDescent="0.3">
      <c r="A206" s="16">
        <v>198</v>
      </c>
      <c r="B206" s="26" t="s">
        <v>188</v>
      </c>
      <c r="C206" s="20" t="s">
        <v>327</v>
      </c>
      <c r="D206" s="22">
        <f>3000+1200</f>
        <v>4200</v>
      </c>
      <c r="E206" s="18">
        <v>4200</v>
      </c>
      <c r="F206" s="19" t="s">
        <v>370</v>
      </c>
      <c r="G206" s="19" t="s">
        <v>380</v>
      </c>
    </row>
    <row r="207" spans="1:7" ht="25.5" x14ac:dyDescent="0.3">
      <c r="A207" s="16">
        <v>199</v>
      </c>
      <c r="B207" s="26" t="s">
        <v>189</v>
      </c>
      <c r="C207" s="20" t="s">
        <v>319</v>
      </c>
      <c r="D207" s="22">
        <v>2500</v>
      </c>
      <c r="E207" s="18">
        <v>5000</v>
      </c>
      <c r="F207" s="19" t="s">
        <v>370</v>
      </c>
      <c r="G207" s="19" t="s">
        <v>381</v>
      </c>
    </row>
    <row r="208" spans="1:7" ht="25.5" x14ac:dyDescent="0.3">
      <c r="A208" s="16">
        <v>200</v>
      </c>
      <c r="B208" s="26" t="s">
        <v>190</v>
      </c>
      <c r="C208" s="20" t="s">
        <v>285</v>
      </c>
      <c r="D208" s="22">
        <v>1600</v>
      </c>
      <c r="E208" s="18">
        <v>3200</v>
      </c>
      <c r="F208" s="19" t="s">
        <v>370</v>
      </c>
      <c r="G208" s="19" t="s">
        <v>371</v>
      </c>
    </row>
    <row r="209" spans="1:7" ht="37.5" x14ac:dyDescent="0.3">
      <c r="A209" s="16">
        <v>201</v>
      </c>
      <c r="B209" s="26" t="s">
        <v>350</v>
      </c>
      <c r="C209" s="17" t="s">
        <v>365</v>
      </c>
      <c r="D209" s="22">
        <v>8500</v>
      </c>
      <c r="E209" s="18">
        <v>17000</v>
      </c>
      <c r="F209" s="19" t="s">
        <v>370</v>
      </c>
      <c r="G209" s="19" t="s">
        <v>371</v>
      </c>
    </row>
    <row r="210" spans="1:7" ht="25.5" x14ac:dyDescent="0.3">
      <c r="A210" s="16">
        <v>202</v>
      </c>
      <c r="B210" s="26" t="s">
        <v>351</v>
      </c>
      <c r="C210" s="20" t="s">
        <v>366</v>
      </c>
      <c r="D210" s="22">
        <f>4800+7500</f>
        <v>12300</v>
      </c>
      <c r="E210" s="18">
        <v>12300</v>
      </c>
      <c r="F210" s="19" t="s">
        <v>377</v>
      </c>
      <c r="G210" s="19" t="s">
        <v>371</v>
      </c>
    </row>
    <row r="211" spans="1:7" ht="25.5" x14ac:dyDescent="0.3">
      <c r="A211" s="16">
        <v>203</v>
      </c>
      <c r="B211" s="26" t="s">
        <v>352</v>
      </c>
      <c r="C211" s="20" t="s">
        <v>367</v>
      </c>
      <c r="D211" s="22">
        <f>4200+7500</f>
        <v>11700</v>
      </c>
      <c r="E211" s="18">
        <v>11700</v>
      </c>
      <c r="F211" s="19" t="s">
        <v>377</v>
      </c>
      <c r="G211" s="19" t="s">
        <v>371</v>
      </c>
    </row>
    <row r="212" spans="1:7" ht="25.5" x14ac:dyDescent="0.3">
      <c r="A212" s="16">
        <v>204</v>
      </c>
      <c r="B212" s="26" t="s">
        <v>353</v>
      </c>
      <c r="C212" s="20" t="s">
        <v>368</v>
      </c>
      <c r="D212" s="22">
        <v>3000</v>
      </c>
      <c r="E212" s="18">
        <v>6000</v>
      </c>
      <c r="F212" s="19" t="s">
        <v>370</v>
      </c>
      <c r="G212" s="19" t="s">
        <v>371</v>
      </c>
    </row>
    <row r="213" spans="1:7" ht="37.5" x14ac:dyDescent="0.3">
      <c r="A213" s="16">
        <v>205</v>
      </c>
      <c r="B213" s="26" t="s">
        <v>354</v>
      </c>
      <c r="C213" s="20" t="s">
        <v>369</v>
      </c>
      <c r="D213" s="22">
        <v>3500</v>
      </c>
      <c r="E213" s="18">
        <v>7000</v>
      </c>
      <c r="F213" s="19" t="s">
        <v>370</v>
      </c>
      <c r="G213" s="19" t="s">
        <v>371</v>
      </c>
    </row>
    <row r="214" spans="1:7" ht="25.5" x14ac:dyDescent="0.3">
      <c r="A214" s="16">
        <v>206</v>
      </c>
      <c r="B214" s="26" t="s">
        <v>355</v>
      </c>
      <c r="C214" s="17" t="s">
        <v>206</v>
      </c>
      <c r="D214" s="18">
        <f>1833+5500</f>
        <v>7333</v>
      </c>
      <c r="E214" s="18">
        <v>7333</v>
      </c>
      <c r="F214" s="19" t="s">
        <v>373</v>
      </c>
      <c r="G214" s="19" t="s">
        <v>371</v>
      </c>
    </row>
    <row r="215" spans="1:7" ht="25.5" x14ac:dyDescent="0.3">
      <c r="A215" s="16">
        <v>207</v>
      </c>
      <c r="B215" s="26" t="s">
        <v>356</v>
      </c>
      <c r="C215" s="20" t="s">
        <v>319</v>
      </c>
      <c r="D215" s="22">
        <v>3500</v>
      </c>
      <c r="E215" s="18">
        <v>3500</v>
      </c>
      <c r="F215" s="19" t="s">
        <v>370</v>
      </c>
      <c r="G215" s="19" t="s">
        <v>376</v>
      </c>
    </row>
  </sheetData>
  <autoFilter ref="A8:G214" xr:uid="{B166901D-62AE-4975-971C-2152E5D84BA5}"/>
  <mergeCells count="8">
    <mergeCell ref="A1:G1"/>
    <mergeCell ref="A3:G3"/>
    <mergeCell ref="A7:A8"/>
    <mergeCell ref="B7:B8"/>
    <mergeCell ref="C7:C8"/>
    <mergeCell ref="D7:D8"/>
    <mergeCell ref="E7:E8"/>
    <mergeCell ref="F7:G7"/>
  </mergeCells>
  <pageMargins left="0.7" right="0.7" top="0.75" bottom="0.75" header="0.3" footer="0.3"/>
  <pageSetup scale="74" fitToHeight="0"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Locación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logistica</dc:creator>
  <cp:lastModifiedBy>alberth augusto tamani zevallos</cp:lastModifiedBy>
  <dcterms:created xsi:type="dcterms:W3CDTF">2021-11-26T13:02:56Z</dcterms:created>
  <dcterms:modified xsi:type="dcterms:W3CDTF">2024-09-30T22:26:36Z</dcterms:modified>
</cp:coreProperties>
</file>